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4"/>
  <workbookPr hidePivotFieldList="1"/>
  <mc:AlternateContent xmlns:mc="http://schemas.openxmlformats.org/markup-compatibility/2006">
    <mc:Choice Requires="x15">
      <x15ac:absPath xmlns:x15ac="http://schemas.microsoft.com/office/spreadsheetml/2010/11/ac" url="https://ampeu.sharepoint.com/sites/he/ka171/2022/04 Grant Decision/Dodatak_br_1_Odluke/"/>
    </mc:Choice>
  </mc:AlternateContent>
  <xr:revisionPtr revIDLastSave="0" documentId="14_{01AE6ADF-7FC0-4981-A3AB-0E4A61AE44A8}" xr6:coauthVersionLast="47" xr6:coauthVersionMax="47" xr10:uidLastSave="{00000000-0000-0000-0000-000000000000}"/>
  <bookViews>
    <workbookView xWindow="25" yWindow="1503" windowWidth="24017" windowHeight="10430" xr2:uid="{00000000-000D-0000-FFFF-FFFF00000000}"/>
  </bookViews>
  <sheets>
    <sheet name="Prilog I - KA171" sheetId="1" r:id="rId1"/>
  </sheets>
  <externalReferences>
    <externalReference r:id="rId2"/>
  </externalReferences>
  <definedNames>
    <definedName name="_xlnm._FilterDatabase" localSheetId="0" hidden="1">'Prilog I - KA171'!$A$4:$U$774</definedName>
    <definedName name="DistanceBand">'[1]Travel rates'!$A$2:$A$8</definedName>
    <definedName name="Status">'[1]Flow statuses'!$A$2:$A$5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16" i="1" l="1"/>
  <c r="L313" i="1"/>
  <c r="L312" i="1"/>
  <c r="L311" i="1"/>
  <c r="L308" i="1"/>
  <c r="L305" i="1"/>
  <c r="L303" i="1"/>
  <c r="L300" i="1"/>
  <c r="L299" i="1"/>
  <c r="L296" i="1"/>
  <c r="L293" i="1"/>
  <c r="L289" i="1"/>
  <c r="L286" i="1"/>
  <c r="L282" i="1"/>
  <c r="L276" i="1"/>
  <c r="L271" i="1"/>
  <c r="L270" i="1"/>
  <c r="L266" i="1"/>
  <c r="L264" i="1"/>
  <c r="L261" i="1"/>
  <c r="L260" i="1"/>
  <c r="L259" i="1"/>
  <c r="L252" i="1"/>
  <c r="L247" i="1"/>
  <c r="L246" i="1"/>
  <c r="L244" i="1"/>
  <c r="L243" i="1"/>
  <c r="L241" i="1"/>
  <c r="L238" i="1"/>
  <c r="L237" i="1"/>
  <c r="L236" i="1"/>
  <c r="L233" i="1"/>
  <c r="L230" i="1"/>
  <c r="L225" i="1"/>
  <c r="L223" i="1"/>
  <c r="L214" i="1"/>
  <c r="L210" i="1"/>
  <c r="L209" i="1"/>
  <c r="L206" i="1"/>
  <c r="L204" i="1"/>
  <c r="L199" i="1"/>
  <c r="L196" i="1"/>
  <c r="L194" i="1"/>
  <c r="L191" i="1"/>
  <c r="L188" i="1"/>
  <c r="L184" i="1"/>
  <c r="L182" i="1"/>
  <c r="L181" i="1"/>
  <c r="L179" i="1"/>
  <c r="L177" i="1"/>
  <c r="L172" i="1"/>
  <c r="L170" i="1"/>
  <c r="L165" i="1"/>
  <c r="L163" i="1"/>
  <c r="L160" i="1"/>
  <c r="L158" i="1"/>
  <c r="L156" i="1"/>
  <c r="L152" i="1"/>
  <c r="L128" i="1"/>
  <c r="L126" i="1"/>
  <c r="L124" i="1"/>
  <c r="L120" i="1"/>
  <c r="L117" i="1"/>
  <c r="L111" i="1"/>
  <c r="L102" i="1"/>
  <c r="L101" i="1"/>
  <c r="L100" i="1"/>
  <c r="L98" i="1"/>
  <c r="L96" i="1"/>
  <c r="L92" i="1"/>
  <c r="L90" i="1"/>
  <c r="L86" i="1"/>
  <c r="L82" i="1"/>
  <c r="L78" i="1"/>
  <c r="L76" i="1"/>
  <c r="L73" i="1"/>
  <c r="L71" i="1"/>
  <c r="L67" i="1"/>
  <c r="L65" i="1"/>
  <c r="L62" i="1"/>
  <c r="L60" i="1"/>
  <c r="L59" i="1"/>
  <c r="L57" i="1"/>
  <c r="L56" i="1"/>
  <c r="L55" i="1"/>
  <c r="L52" i="1"/>
  <c r="L51" i="1"/>
  <c r="L49" i="1"/>
  <c r="L47" i="1"/>
  <c r="L45" i="1"/>
  <c r="L42" i="1"/>
  <c r="L39" i="1"/>
  <c r="L36" i="1"/>
  <c r="L34" i="1"/>
  <c r="L32" i="1"/>
  <c r="L27" i="1"/>
  <c r="L25" i="1"/>
  <c r="L22" i="1"/>
  <c r="L21" i="1"/>
  <c r="L19" i="1"/>
  <c r="L17" i="1"/>
  <c r="L14" i="1"/>
  <c r="L13" i="1"/>
  <c r="L10" i="1"/>
  <c r="L6" i="1"/>
  <c r="L5" i="1"/>
  <c r="I162" i="1" l="1"/>
  <c r="I167" i="1"/>
  <c r="I171" i="1"/>
  <c r="I183" i="1"/>
  <c r="I220" i="1"/>
  <c r="I224" i="1"/>
  <c r="I228" i="1"/>
  <c r="I235" i="1"/>
  <c r="I248" i="1"/>
  <c r="I254" i="1"/>
  <c r="I263" i="1"/>
  <c r="I281" i="1"/>
  <c r="I315" i="1"/>
  <c r="I318" i="1"/>
  <c r="Q318" i="1"/>
  <c r="R318" i="1"/>
  <c r="S318" i="1"/>
  <c r="T318" i="1"/>
  <c r="Q315" i="1"/>
  <c r="R315" i="1"/>
  <c r="S315" i="1"/>
  <c r="T315" i="1"/>
  <c r="Q281" i="1"/>
  <c r="R281" i="1"/>
  <c r="S281" i="1"/>
  <c r="T281" i="1"/>
  <c r="Q263" i="1"/>
  <c r="R263" i="1"/>
  <c r="S263" i="1"/>
  <c r="T263" i="1"/>
  <c r="Q254" i="1"/>
  <c r="R254" i="1"/>
  <c r="S254" i="1"/>
  <c r="T254" i="1"/>
  <c r="Q248" i="1"/>
  <c r="R248" i="1"/>
  <c r="S248" i="1"/>
  <c r="T248" i="1"/>
  <c r="Q235" i="1"/>
  <c r="R235" i="1"/>
  <c r="S235" i="1"/>
  <c r="T235" i="1"/>
  <c r="Q228" i="1"/>
  <c r="R228" i="1"/>
  <c r="S228" i="1"/>
  <c r="T228" i="1"/>
  <c r="Q224" i="1"/>
  <c r="R224" i="1"/>
  <c r="S224" i="1"/>
  <c r="T224" i="1"/>
  <c r="Q220" i="1"/>
  <c r="R220" i="1"/>
  <c r="S220" i="1"/>
  <c r="T220" i="1"/>
  <c r="Q183" i="1"/>
  <c r="R183" i="1"/>
  <c r="S183" i="1"/>
  <c r="T183" i="1"/>
  <c r="Q171" i="1"/>
  <c r="R171" i="1"/>
  <c r="S171" i="1"/>
  <c r="T171" i="1"/>
  <c r="Q167" i="1"/>
  <c r="R167" i="1"/>
  <c r="S167" i="1"/>
  <c r="T167" i="1"/>
  <c r="Q162" i="1"/>
  <c r="R162" i="1"/>
  <c r="S162" i="1"/>
  <c r="T162" i="1"/>
  <c r="I104" i="1"/>
  <c r="I94" i="1"/>
  <c r="I89" i="1"/>
  <c r="I64" i="1"/>
  <c r="I151" i="1"/>
  <c r="Q151" i="1"/>
  <c r="R151" i="1"/>
  <c r="S151" i="1"/>
  <c r="T151" i="1"/>
  <c r="I140" i="1"/>
  <c r="I114" i="1"/>
  <c r="Q140" i="1"/>
  <c r="R140" i="1"/>
  <c r="S140" i="1"/>
  <c r="T140" i="1"/>
  <c r="Q114" i="1"/>
  <c r="R114" i="1"/>
  <c r="S114" i="1"/>
  <c r="T114" i="1"/>
  <c r="R104" i="1"/>
  <c r="S104" i="1"/>
  <c r="T104" i="1"/>
  <c r="U104" i="1"/>
  <c r="R94" i="1"/>
  <c r="S94" i="1"/>
  <c r="T94" i="1"/>
  <c r="Q104" i="1"/>
  <c r="Q94" i="1"/>
  <c r="R89" i="1"/>
  <c r="S89" i="1"/>
  <c r="T89" i="1"/>
  <c r="Q89" i="1"/>
  <c r="R64" i="1"/>
  <c r="S64" i="1"/>
  <c r="T64" i="1"/>
  <c r="Q64" i="1"/>
  <c r="I9" i="1"/>
  <c r="Q9" i="1"/>
  <c r="R9" i="1"/>
  <c r="S9" i="1"/>
  <c r="T9" i="1"/>
  <c r="J9" i="1"/>
  <c r="R319" i="1" l="1"/>
  <c r="I319" i="1"/>
  <c r="Q319" i="1"/>
  <c r="S319" i="1"/>
  <c r="T319" i="1"/>
  <c r="U162" i="1"/>
  <c r="U151" i="1"/>
  <c r="U140" i="1"/>
  <c r="U114" i="1"/>
  <c r="U318" i="1"/>
  <c r="U315" i="1"/>
  <c r="U281" i="1"/>
  <c r="U263" i="1"/>
  <c r="U254" i="1"/>
  <c r="U248" i="1"/>
  <c r="U235" i="1"/>
  <c r="U228" i="1"/>
  <c r="U224" i="1"/>
  <c r="U183" i="1"/>
  <c r="U171" i="1"/>
  <c r="U167" i="1"/>
  <c r="U94" i="1"/>
  <c r="U89" i="1"/>
  <c r="U64" i="1"/>
  <c r="U9" i="1"/>
  <c r="U220" i="1" l="1"/>
  <c r="U3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Ivana Bijažić</author>
  </authors>
  <commentList>
    <comment ref="A322" authorId="0" shapeId="0" xr:uid="{DBDB4C36-1230-46E9-A7FC-C5D7EDD6EBA5}">
      <text>
        <r>
          <rPr>
            <b/>
            <sz val="9"/>
            <color indexed="81"/>
            <rFont val="Tahoma"/>
            <family val="2"/>
            <charset val="238"/>
          </rPr>
          <t>Ivana Bijažić:</t>
        </r>
        <r>
          <rPr>
            <sz val="9"/>
            <color indexed="81"/>
            <rFont val="Tahoma"/>
            <family val="2"/>
            <charset val="238"/>
          </rPr>
          <t xml:space="preserve">
Vidi je li ti dobra ova formulacija. Izvorno stoji: Projektni prijedlozi financirat će se ako se osiguraju potrebna financijska sredstva. To mi je zvučalo preobvezujuće i ne posve primjenjivo na nas.</t>
        </r>
      </text>
    </comment>
  </commentList>
</comments>
</file>

<file path=xl/sharedStrings.xml><?xml version="1.0" encoding="utf-8"?>
<sst xmlns="http://schemas.openxmlformats.org/spreadsheetml/2006/main" count="4125" uniqueCount="184">
  <si>
    <t>Izmjena Priloga I. - Popis prihvaćenih i odbijenih projektnih prijedloga te prijedloga na rezervnoj listi - Ključna aktivnost 1 za područje visokog obrazovanja: Projekti mobilnosti studenata i osoblja financiranih sredstvima za vanjsku politku (KA171), rok 23. veljače 2022.</t>
  </si>
  <si>
    <t>PRIHVAĆENI PROJEKTNI PRIJEDLOZI:</t>
  </si>
  <si>
    <t>Obrazloženje odluke: Projektni prijedlozi ispunili su sve kriterije formalne prihvatljivosti, ostvaren je dostatan broj bodova na kvaliteti te postoje potrebna sredstva za financiranje.</t>
  </si>
  <si>
    <t>PROJEKTNI BROJ</t>
  </si>
  <si>
    <t>PRIJAVITELJ</t>
  </si>
  <si>
    <t>BODOVI</t>
  </si>
  <si>
    <t>AKTIVNOST</t>
  </si>
  <si>
    <t>SMJER MOBILNOSTI</t>
  </si>
  <si>
    <t>REGIJA</t>
  </si>
  <si>
    <t>PARTNERSKA ZEMLJA</t>
  </si>
  <si>
    <t>RASPON UDALJENOSTI</t>
  </si>
  <si>
    <t>ODOBRENI BROJ SUDIONIKA</t>
  </si>
  <si>
    <t>ODOBRENI BROJ SUDIONIKA S MANJE MOGUĆNOSTI</t>
  </si>
  <si>
    <t>TRAJANJE (MJESECI)</t>
  </si>
  <si>
    <t>TRAJANJE (DANI)</t>
  </si>
  <si>
    <t>DANI ZA PUT</t>
  </si>
  <si>
    <t>UKUPNO TRAJANJE (DANI)</t>
  </si>
  <si>
    <t>STATUS MOBILNOSTI</t>
  </si>
  <si>
    <t>ZELENO PUTOVANJE</t>
  </si>
  <si>
    <t>POTPORA ZA PUTOVANJE</t>
  </si>
  <si>
    <t>POJEDINAČNA POTPORA</t>
  </si>
  <si>
    <t>ORGANIZACIJSKA POTPORA</t>
  </si>
  <si>
    <t>DODATAK ZA SUDIONIKE S MANJE MOGUĆNOSTI</t>
  </si>
  <si>
    <t>UKUPNI ODOBRENI IZNOS</t>
  </si>
  <si>
    <t>2022-1-HR01-KA171-HED-000072733</t>
  </si>
  <si>
    <t>Visoka škola ARCA</t>
  </si>
  <si>
    <t>Studenti</t>
  </si>
  <si>
    <t>Odlazni</t>
  </si>
  <si>
    <t>Regija 1 - Zapadni Balkan</t>
  </si>
  <si>
    <t>Crna Gora</t>
  </si>
  <si>
    <t>100 - 499 km</t>
  </si>
  <si>
    <t/>
  </si>
  <si>
    <t>Odabrano uz umanjenje</t>
  </si>
  <si>
    <t>Dolazni</t>
  </si>
  <si>
    <t>Osoblje</t>
  </si>
  <si>
    <t>Visoka škola ARCA - UKUPNO</t>
  </si>
  <si>
    <t>2022-1-HR01-KA171-HED-000077839</t>
  </si>
  <si>
    <t>Sveučilište u Splitu</t>
  </si>
  <si>
    <t>Albanija</t>
  </si>
  <si>
    <t>Odabrano</t>
  </si>
  <si>
    <t>Bosna i Hercegovina</t>
  </si>
  <si>
    <t>DA</t>
  </si>
  <si>
    <t>Kosovo</t>
  </si>
  <si>
    <t>Regija 2 - Zemlje istočnog susjedstva</t>
  </si>
  <si>
    <t>Azerbajdžan</t>
  </si>
  <si>
    <t>2000 - 2999 km</t>
  </si>
  <si>
    <t>Regija 3 - Zemlje južnog Mediterana</t>
  </si>
  <si>
    <t>Izrael</t>
  </si>
  <si>
    <t>Jordan</t>
  </si>
  <si>
    <t>Regija 4 - Ruska Federacija</t>
  </si>
  <si>
    <t>Ruska Federacija</t>
  </si>
  <si>
    <t>Regija 5 - Azija</t>
  </si>
  <si>
    <t>Indonezija</t>
  </si>
  <si>
    <t>8000 km ili više</t>
  </si>
  <si>
    <t>Japan</t>
  </si>
  <si>
    <t>Malezija</t>
  </si>
  <si>
    <t>Regija 7 - Bliski istok</t>
  </si>
  <si>
    <t>Katar</t>
  </si>
  <si>
    <t>3000 - 3999 km</t>
  </si>
  <si>
    <t>Regija 8 - Pacifik</t>
  </si>
  <si>
    <t>Australija</t>
  </si>
  <si>
    <t>Regija 9 - Supsaharska Afrika</t>
  </si>
  <si>
    <t>Južnoafrička Republika</t>
  </si>
  <si>
    <t>Regija 10 - Latinska Amerika</t>
  </si>
  <si>
    <t>Čile</t>
  </si>
  <si>
    <t>Brazil</t>
  </si>
  <si>
    <t>Argentina</t>
  </si>
  <si>
    <t>Regija 12 - SAD i Kanada</t>
  </si>
  <si>
    <t>Kanada</t>
  </si>
  <si>
    <t>4000 - 7999 km</t>
  </si>
  <si>
    <t>Sjedinjene Američke Države</t>
  </si>
  <si>
    <t>Sveučilište u Splitu - UKUPNO</t>
  </si>
  <si>
    <t>2022-1-HR01-KA171-HED-000072407</t>
  </si>
  <si>
    <t>Sveučilište u Rijeci</t>
  </si>
  <si>
    <t>Gruzija</t>
  </si>
  <si>
    <t>Ukrajina</t>
  </si>
  <si>
    <t>500 - 1999 km</t>
  </si>
  <si>
    <t>Maroko</t>
  </si>
  <si>
    <t>Hong Kong</t>
  </si>
  <si>
    <t>Republika Koreja</t>
  </si>
  <si>
    <t>Sveučilište u Rijeci - UKUPNO</t>
  </si>
  <si>
    <t>2022-1-HR01-KA171-HED-000076077</t>
  </si>
  <si>
    <t>Veleučilište u Rijeci</t>
  </si>
  <si>
    <t>Veleučilište u Rijeci - UKUPNO</t>
  </si>
  <si>
    <t>2022-1-HR01-KA171-HED-000073395</t>
  </si>
  <si>
    <t>Sveučilište u Dubrovniku</t>
  </si>
  <si>
    <t>10 - 99 km</t>
  </si>
  <si>
    <t>Kostarika</t>
  </si>
  <si>
    <t>Sveučilište u Dubrovniku - UKUPNO</t>
  </si>
  <si>
    <t>2022-1-HR01-KA171-HED-000071667</t>
  </si>
  <si>
    <t>Visoka poslovna škola PAR</t>
  </si>
  <si>
    <t>Armenija</t>
  </si>
  <si>
    <t>Visoka poslovna škola PAR - UKUPNO</t>
  </si>
  <si>
    <t>2022-1-HR01-KA171-HED-000073022</t>
  </si>
  <si>
    <t>Veleučilište u Požegi</t>
  </si>
  <si>
    <t>Bjelorusija</t>
  </si>
  <si>
    <t>Moldavija</t>
  </si>
  <si>
    <t>Regija 6 - Središnja Azija</t>
  </si>
  <si>
    <t>Uzbekistan</t>
  </si>
  <si>
    <t xml:space="preserve">Iran </t>
  </si>
  <si>
    <t>Nigerija</t>
  </si>
  <si>
    <t>Veleučilište u Požegi - UKUPNO</t>
  </si>
  <si>
    <t>2022-1-HR01-KA171-HED-000077129</t>
  </si>
  <si>
    <t>Sveučilište u Slavonskom Brodu</t>
  </si>
  <si>
    <t>Indija</t>
  </si>
  <si>
    <t>Mauricijus</t>
  </si>
  <si>
    <t>Tanzanija</t>
  </si>
  <si>
    <t>Sveučilište u Slavonskom Brodu - UKUPNO</t>
  </si>
  <si>
    <t>2022-1-HR01-KA171-HED-000076870</t>
  </si>
  <si>
    <t>Veleučilište "Lavoslav Ružička" u Vukovaru</t>
  </si>
  <si>
    <t>Veleučilište "Lavoslav Ružička" u Vukovaru - UKUPNO</t>
  </si>
  <si>
    <t>2022-1-HR01-KA171-HED-000077273</t>
  </si>
  <si>
    <t>Veleučilište Nikola Tesla u Gospiću</t>
  </si>
  <si>
    <t>Veleučilište Nikola Tesla u Gospiću - UKUPNO</t>
  </si>
  <si>
    <t>2022-1-HR01-KA171-HED-000073339</t>
  </si>
  <si>
    <t>Veleučilište u Virovitici</t>
  </si>
  <si>
    <t>Veleučilište u Virovitici - UKUPNO</t>
  </si>
  <si>
    <t>2022-1-HR01-KA171-HED-000070376</t>
  </si>
  <si>
    <t>Veleučilište s pravom javnosti Baltazar Zaprešić</t>
  </si>
  <si>
    <t>Honduras</t>
  </si>
  <si>
    <t>Regija 11 - Karibi</t>
  </si>
  <si>
    <t>Kuba</t>
  </si>
  <si>
    <t>Veleučilište s pravom javnosti Baltazar Zaprešić - UKUPNO</t>
  </si>
  <si>
    <t>2022-1-HR01-KA171-HED-000076074</t>
  </si>
  <si>
    <t>Sveučilište Josipa Jurja Strossmayera u Osijeku</t>
  </si>
  <si>
    <t>Egipat</t>
  </si>
  <si>
    <t>Kazahstan</t>
  </si>
  <si>
    <t>Kirgistan</t>
  </si>
  <si>
    <t>Tadžikistan</t>
  </si>
  <si>
    <t>Namibija</t>
  </si>
  <si>
    <t>Sveučilište Josipa Jurja Strossmayera u Osijeku - UKUPNO</t>
  </si>
  <si>
    <t>2022-1-HR01-KA171-HED-000079598</t>
  </si>
  <si>
    <t>Visoka škola za informacijske tehnologije</t>
  </si>
  <si>
    <t>Visoka škola za informacijske tehnologije - UKUPNO</t>
  </si>
  <si>
    <t>2022-1-HR01-KA171-HED-000073020</t>
  </si>
  <si>
    <t>Veleučilište u Šibeniku</t>
  </si>
  <si>
    <t>Veleučilište u Šibeniku - UKUPNO</t>
  </si>
  <si>
    <t>2022-1-HR01-KA171-HED-000074010</t>
  </si>
  <si>
    <t>Međimursko veleučilište u Čakovcu</t>
  </si>
  <si>
    <t>Međimursko veleučilište u Čakovcu - UKUPNO</t>
  </si>
  <si>
    <t>2022-1-HR01-KA171-HED-000072452</t>
  </si>
  <si>
    <t>Zagrebačka škola ekonomije i menadžmenta</t>
  </si>
  <si>
    <t>Libanon</t>
  </si>
  <si>
    <t>Kina</t>
  </si>
  <si>
    <t>Zagrebačka škola ekonomije i menadžmenta - UKUPNO</t>
  </si>
  <si>
    <t>2022-1-HR01-KA171-HED-000079566</t>
  </si>
  <si>
    <t>Veleučilište u Bjelovaru</t>
  </si>
  <si>
    <t>Veleučilište u Bjelovaru - UKUPNO</t>
  </si>
  <si>
    <t>2022-1-HR01-KA171-HED-000071937</t>
  </si>
  <si>
    <t>Poslovno veleučilište u Zagrebu</t>
  </si>
  <si>
    <t>Poslovno veleučilište u Zagrebu - UKUPNO</t>
  </si>
  <si>
    <t>2022-1-HR01-KA171-HED-000077809</t>
  </si>
  <si>
    <t>Sveučilište Sjever</t>
  </si>
  <si>
    <t>Tajland</t>
  </si>
  <si>
    <t>Sveučilište Sjever - UKUPNO</t>
  </si>
  <si>
    <t>2022-1-HR01-KA171-HED-000075002</t>
  </si>
  <si>
    <t>Sveučilište u Zagrebu</t>
  </si>
  <si>
    <t>Sveučilište u Zagrebu - UKUPNO</t>
  </si>
  <si>
    <t>2022-1-HR01-KA171-HED-000076399</t>
  </si>
  <si>
    <t>Sveučilište VERN'</t>
  </si>
  <si>
    <t>Sveučilište VERN' - UKUPNO</t>
  </si>
  <si>
    <t>UKUPNO</t>
  </si>
  <si>
    <t>PROJEKTNI PRIJEDLOZI NA REZERVNOJ LISTI:</t>
  </si>
  <si>
    <t>Obrazloženje odluke: Projektni prijedlozi financirat će se ako bespovratna financijska sredstva postanu dostupna.</t>
  </si>
  <si>
    <t>Rezervna lista</t>
  </si>
  <si>
    <t xml:space="preserve">Kanada </t>
  </si>
  <si>
    <t>Butan</t>
  </si>
  <si>
    <t>Šri Lanka</t>
  </si>
  <si>
    <t>Vijetnam</t>
  </si>
  <si>
    <t>Meksiko</t>
  </si>
  <si>
    <t>2022-1-HR01-KA171-HED-000071375</t>
  </si>
  <si>
    <t>Veleučilište u Karlovcu</t>
  </si>
  <si>
    <t>2022-1-HR01-KA171-HED-000069954</t>
  </si>
  <si>
    <t>RIT Croatia</t>
  </si>
  <si>
    <t>Poslovno veleučilište Zagreb</t>
  </si>
  <si>
    <t>ODBIJENI PROJEKTNI PRIJEDLOZI:</t>
  </si>
  <si>
    <t>Obrazloženje odluke: Projektni prijedlozi nisu ostvarili potreban broj bodova na kvaliteti.</t>
  </si>
  <si>
    <t>2022-1-HR01-KA171-HED-000072944</t>
  </si>
  <si>
    <t>Visoka škola za menadžment i dizajn Aspira</t>
  </si>
  <si>
    <t>Odbijeno zbog kvalitete</t>
  </si>
  <si>
    <t>2022-1-HR01-KA171-HED-000069705</t>
  </si>
  <si>
    <t>Visoko gospodarsko učilište u Križevcima</t>
  </si>
  <si>
    <t xml:space="preserve">Ukupno odobrena bespovratna sredstva za Ključnu aktivnost 1 za područje visokog obrazovanja - Projekti mobilnosti studenata i osoblja financiranih sredstvima za vanjsku politku (KA171), rok: 23. veljače 2022.:   
2.240.297,00 EUR </t>
  </si>
  <si>
    <t>Datum:
Potpis:  
                                                                                                                                                                                                             mr. sc. Antonija Gladović                                                                                                                                                                        ravnateljica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</si>
</sst>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[$-F800]dddd\,\ mmmm\ dd\,\ yyyy/"/>
    <numFmt numFmtId="166" formatCode="_-* #,##0.00\ _k_n_-;\-* #,##0.00\ _k_n_-;_-* &quot;-&quot;??\ _k_n_-;_-@_-"/>
    <numFmt numFmtId="167" formatCode="_-* #,##0_-;\-* #,##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b/>
      <sz val="14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5" fontId="1" fillId="0" borderId="0"/>
  </cellStyleXfs>
  <cellXfs count="66">
    <xf numFmtId="0" fontId="0" fillId="0" borderId="0" xfId="0"/>
    <xf numFmtId="0" fontId="2" fillId="0" borderId="0" xfId="0" applyFont="1"/>
    <xf numFmtId="164" fontId="0" fillId="0" borderId="0" xfId="1" applyFont="1"/>
    <xf numFmtId="0" fontId="3" fillId="0" borderId="0" xfId="0" applyFont="1" applyAlignment="1">
      <alignment wrapText="1"/>
    </xf>
    <xf numFmtId="0" fontId="0" fillId="0" borderId="4" xfId="0" applyBorder="1"/>
    <xf numFmtId="164" fontId="0" fillId="0" borderId="4" xfId="1" applyFont="1" applyBorder="1"/>
    <xf numFmtId="164" fontId="0" fillId="0" borderId="0" xfId="1" applyFont="1" applyBorder="1"/>
    <xf numFmtId="0" fontId="0" fillId="0" borderId="5" xfId="0" applyBorder="1"/>
    <xf numFmtId="164" fontId="0" fillId="0" borderId="5" xfId="1" applyFont="1" applyBorder="1"/>
    <xf numFmtId="0" fontId="0" fillId="0" borderId="6" xfId="0" applyBorder="1"/>
    <xf numFmtId="164" fontId="0" fillId="0" borderId="6" xfId="1" applyFont="1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1" fillId="0" borderId="0" xfId="1" applyFont="1" applyBorder="1"/>
    <xf numFmtId="166" fontId="10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12" fillId="0" borderId="4" xfId="0" applyFont="1" applyBorder="1" applyAlignment="1">
      <alignment horizontal="center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164" fontId="6" fillId="7" borderId="1" xfId="1" applyFont="1" applyFill="1" applyBorder="1" applyAlignment="1">
      <alignment horizontal="center" vertical="center" wrapText="1"/>
    </xf>
    <xf numFmtId="0" fontId="6" fillId="7" borderId="0" xfId="0" applyFont="1" applyFill="1" applyAlignment="1">
      <alignment vertical="center" wrapText="1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164" fontId="2" fillId="3" borderId="7" xfId="1" applyFont="1" applyFill="1" applyBorder="1"/>
    <xf numFmtId="0" fontId="0" fillId="3" borderId="0" xfId="0" applyFill="1"/>
    <xf numFmtId="0" fontId="0" fillId="3" borderId="7" xfId="0" applyFill="1" applyBorder="1"/>
    <xf numFmtId="0" fontId="13" fillId="3" borderId="7" xfId="0" applyFont="1" applyFill="1" applyBorder="1"/>
    <xf numFmtId="0" fontId="0" fillId="3" borderId="7" xfId="0" applyFill="1" applyBorder="1" applyAlignment="1">
      <alignment horizontal="center"/>
    </xf>
    <xf numFmtId="0" fontId="0" fillId="3" borderId="5" xfId="0" applyFill="1" applyBorder="1"/>
    <xf numFmtId="0" fontId="13" fillId="3" borderId="5" xfId="0" applyFont="1" applyFill="1" applyBorder="1"/>
    <xf numFmtId="0" fontId="0" fillId="3" borderId="5" xfId="0" applyFill="1" applyBorder="1" applyAlignment="1">
      <alignment horizontal="center"/>
    </xf>
    <xf numFmtId="0" fontId="2" fillId="3" borderId="5" xfId="0" applyFont="1" applyFill="1" applyBorder="1"/>
    <xf numFmtId="164" fontId="2" fillId="3" borderId="5" xfId="1" applyFont="1" applyFill="1" applyBorder="1"/>
    <xf numFmtId="167" fontId="2" fillId="3" borderId="7" xfId="1" applyNumberFormat="1" applyFont="1" applyFill="1" applyBorder="1"/>
    <xf numFmtId="0" fontId="2" fillId="3" borderId="0" xfId="0" applyFont="1" applyFill="1"/>
    <xf numFmtId="0" fontId="7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7" fillId="3" borderId="0" xfId="0" applyFont="1" applyFill="1"/>
    <xf numFmtId="0" fontId="17" fillId="5" borderId="7" xfId="0" applyFont="1" applyFill="1" applyBorder="1"/>
    <xf numFmtId="167" fontId="17" fillId="5" borderId="7" xfId="0" applyNumberFormat="1" applyFont="1" applyFill="1" applyBorder="1"/>
    <xf numFmtId="164" fontId="17" fillId="5" borderId="9" xfId="1" applyFont="1" applyFill="1" applyBorder="1"/>
    <xf numFmtId="0" fontId="18" fillId="5" borderId="8" xfId="0" applyFont="1" applyFill="1" applyBorder="1"/>
    <xf numFmtId="0" fontId="18" fillId="5" borderId="7" xfId="0" applyFont="1" applyFill="1" applyBorder="1"/>
    <xf numFmtId="0" fontId="18" fillId="5" borderId="7" xfId="0" applyFont="1" applyFill="1" applyBorder="1" applyAlignment="1">
      <alignment horizontal="center"/>
    </xf>
    <xf numFmtId="164" fontId="17" fillId="5" borderId="7" xfId="1" applyFont="1" applyFill="1" applyBorder="1"/>
    <xf numFmtId="0" fontId="18" fillId="0" borderId="0" xfId="0" applyFont="1"/>
    <xf numFmtId="164" fontId="6" fillId="7" borderId="1" xfId="1" applyFont="1" applyFill="1" applyBorder="1" applyAlignment="1">
      <alignment vertical="center" wrapText="1"/>
    </xf>
    <xf numFmtId="0" fontId="3" fillId="7" borderId="0" xfId="0" applyFont="1" applyFill="1" applyAlignment="1">
      <alignment vertical="center" wrapText="1"/>
    </xf>
    <xf numFmtId="0" fontId="0" fillId="7" borderId="0" xfId="0" applyFill="1" applyAlignment="1">
      <alignment vertical="center"/>
    </xf>
    <xf numFmtId="0" fontId="16" fillId="0" borderId="2" xfId="0" applyFont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165" fontId="14" fillId="2" borderId="10" xfId="2" applyFont="1" applyFill="1" applyBorder="1" applyAlignment="1">
      <alignment horizontal="left" vertical="center" wrapText="1"/>
    </xf>
    <xf numFmtId="165" fontId="14" fillId="2" borderId="0" xfId="2" applyFont="1" applyFill="1" applyAlignment="1">
      <alignment horizontal="left" vertical="center" wrapText="1"/>
    </xf>
    <xf numFmtId="165" fontId="14" fillId="2" borderId="3" xfId="2" applyFont="1" applyFill="1" applyBorder="1" applyAlignment="1">
      <alignment horizontal="left" vertical="center" wrapText="1"/>
    </xf>
    <xf numFmtId="0" fontId="17" fillId="6" borderId="0" xfId="0" applyFont="1" applyFill="1" applyAlignment="1">
      <alignment horizontal="left" vertical="center"/>
    </xf>
    <xf numFmtId="0" fontId="17" fillId="6" borderId="4" xfId="0" applyFont="1" applyFill="1" applyBorder="1" applyAlignment="1">
      <alignment horizontal="left" vertical="center"/>
    </xf>
    <xf numFmtId="165" fontId="20" fillId="5" borderId="10" xfId="2" applyFont="1" applyFill="1" applyBorder="1" applyAlignment="1">
      <alignment horizontal="left" vertical="center" wrapText="1"/>
    </xf>
    <xf numFmtId="165" fontId="20" fillId="5" borderId="0" xfId="2" applyFont="1" applyFill="1" applyAlignment="1">
      <alignment horizontal="left" vertical="center" wrapText="1"/>
    </xf>
    <xf numFmtId="165" fontId="20" fillId="5" borderId="3" xfId="2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 16" xfId="2" xr:uid="{34A979DC-FE0F-4AF7-B377-49A12F67D0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peu-my.sharepoint.com/personal/ibijazic_ampeu_hr/Documents/Desktop/Tablica_source_privitak_Odluk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Overview for regions"/>
      <sheetName val="Overview for countries"/>
      <sheetName val="Overview for project &amp; country"/>
      <sheetName val="Asia (Region 5)"/>
      <sheetName val="Caribbean (Region 11)"/>
      <sheetName val="Central Asia (Region 6)"/>
      <sheetName val="Latin America (Region 10)"/>
      <sheetName val="Middle East (Region 7)"/>
      <sheetName val="Neighbourhood East (Region"/>
      <sheetName val="Pacific (Region 8)"/>
      <sheetName val="Russian Federation (Region"/>
      <sheetName val="Asia (Region 5) (2)"/>
      <sheetName val="Caribbean (Region 11) (2)"/>
      <sheetName val="Central Asia (Region 6) (2)"/>
      <sheetName val="Latin America (Region 10) (2)"/>
      <sheetName val="Middle East (Region 7) (2)"/>
      <sheetName val="Neighbourhood East (Region (2)"/>
      <sheetName val="Pacific (Region 8) (2)"/>
      <sheetName val="Russian Federation (Region (2)"/>
      <sheetName val="South Mediteranian"/>
      <sheetName val="Sub-Saharan Africa (Region"/>
      <sheetName val="USA and Canada (Region 12)"/>
      <sheetName val="Western Balkans (Region 1)"/>
      <sheetName val="PIVOT"/>
      <sheetName val="Flows"/>
      <sheetName val="Funds allocation"/>
      <sheetName val="OS rates"/>
      <sheetName val="Travel rates"/>
      <sheetName val="Green travel rates"/>
      <sheetName val="IS student long duration rates"/>
      <sheetName val="IS staff rates"/>
      <sheetName val="Flow statu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81"/>
  <sheetViews>
    <sheetView tabSelected="1" zoomScale="75" zoomScaleNormal="75" workbookViewId="0">
      <selection sqref="A1:U1"/>
    </sheetView>
  </sheetViews>
  <sheetFormatPr defaultRowHeight="15" outlineLevelRow="2"/>
  <cols>
    <col min="1" max="1" width="50.5703125" customWidth="1"/>
    <col min="2" max="2" width="47.42578125" customWidth="1"/>
    <col min="3" max="3" width="8.42578125" customWidth="1"/>
    <col min="4" max="4" width="11.42578125" customWidth="1"/>
    <col min="5" max="5" width="12.5703125" customWidth="1"/>
    <col min="6" max="6" width="34.85546875" customWidth="1"/>
    <col min="7" max="7" width="30.42578125" customWidth="1"/>
    <col min="8" max="8" width="17.140625" customWidth="1"/>
    <col min="9" max="9" width="11.5703125" customWidth="1"/>
    <col min="10" max="10" width="13.85546875" customWidth="1"/>
    <col min="11" max="12" width="8.85546875" customWidth="1"/>
    <col min="13" max="13" width="8.140625" customWidth="1"/>
    <col min="14" max="14" width="8.85546875" customWidth="1"/>
    <col min="15" max="15" width="23.42578125" customWidth="1"/>
    <col min="16" max="16" width="11.42578125" style="12" customWidth="1"/>
    <col min="17" max="17" width="16.140625" style="2" customWidth="1"/>
    <col min="18" max="18" width="17.5703125" style="2" customWidth="1"/>
    <col min="19" max="19" width="15.28515625" style="2" customWidth="1"/>
    <col min="20" max="20" width="15.140625" style="2" customWidth="1"/>
    <col min="21" max="21" width="19" style="2" customWidth="1"/>
    <col min="22" max="22" width="23.5703125" customWidth="1"/>
  </cols>
  <sheetData>
    <row r="1" spans="1:22" ht="70.7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2" s="65" customFormat="1" ht="50.1" customHeight="1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s="62" customFormat="1" ht="32.8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s="27" customFormat="1" ht="66.75" customHeight="1">
      <c r="A4" s="24" t="s">
        <v>3</v>
      </c>
      <c r="B4" s="24" t="s">
        <v>4</v>
      </c>
      <c r="C4" s="25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  <c r="M4" s="24" t="s">
        <v>15</v>
      </c>
      <c r="N4" s="24" t="s">
        <v>16</v>
      </c>
      <c r="O4" s="24" t="s">
        <v>17</v>
      </c>
      <c r="P4" s="25" t="s">
        <v>18</v>
      </c>
      <c r="Q4" s="26" t="s">
        <v>19</v>
      </c>
      <c r="R4" s="26" t="s">
        <v>20</v>
      </c>
      <c r="S4" s="26" t="s">
        <v>21</v>
      </c>
      <c r="T4" s="26" t="s">
        <v>22</v>
      </c>
      <c r="U4" s="26" t="s">
        <v>23</v>
      </c>
    </row>
    <row r="5" spans="1:22">
      <c r="A5" s="4" t="s">
        <v>24</v>
      </c>
      <c r="B5" s="4" t="s">
        <v>25</v>
      </c>
      <c r="C5" s="11">
        <v>77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4">
        <v>1</v>
      </c>
      <c r="J5" s="4">
        <v>0</v>
      </c>
      <c r="K5" s="4">
        <v>5</v>
      </c>
      <c r="L5" s="4">
        <f>N5</f>
        <v>150</v>
      </c>
      <c r="M5" s="4" t="s">
        <v>31</v>
      </c>
      <c r="N5" s="4">
        <v>150</v>
      </c>
      <c r="O5" s="4" t="s">
        <v>32</v>
      </c>
      <c r="P5" s="11" t="s">
        <v>31</v>
      </c>
      <c r="Q5" s="5">
        <v>180</v>
      </c>
      <c r="R5" s="5">
        <v>3500</v>
      </c>
      <c r="S5" s="5">
        <v>500</v>
      </c>
      <c r="T5" s="5">
        <v>0</v>
      </c>
      <c r="U5" s="5">
        <v>4180</v>
      </c>
    </row>
    <row r="6" spans="1:22" outlineLevel="2">
      <c r="A6" t="s">
        <v>24</v>
      </c>
      <c r="B6" t="s">
        <v>25</v>
      </c>
      <c r="C6" s="12">
        <v>77</v>
      </c>
      <c r="D6" t="s">
        <v>26</v>
      </c>
      <c r="E6" t="s">
        <v>33</v>
      </c>
      <c r="F6" t="s">
        <v>28</v>
      </c>
      <c r="G6" t="s">
        <v>29</v>
      </c>
      <c r="H6" t="s">
        <v>30</v>
      </c>
      <c r="I6">
        <v>2</v>
      </c>
      <c r="J6">
        <v>0</v>
      </c>
      <c r="K6">
        <v>10</v>
      </c>
      <c r="L6">
        <f>N6</f>
        <v>300</v>
      </c>
      <c r="M6" t="s">
        <v>31</v>
      </c>
      <c r="N6">
        <v>300</v>
      </c>
      <c r="O6" t="s">
        <v>32</v>
      </c>
      <c r="P6" s="12" t="s">
        <v>31</v>
      </c>
      <c r="Q6" s="6">
        <v>360</v>
      </c>
      <c r="R6" s="6">
        <v>8000</v>
      </c>
      <c r="S6" s="6">
        <v>1000</v>
      </c>
      <c r="T6" s="6">
        <v>0</v>
      </c>
      <c r="U6" s="6">
        <v>9360</v>
      </c>
    </row>
    <row r="7" spans="1:22" outlineLevel="2">
      <c r="A7" t="s">
        <v>24</v>
      </c>
      <c r="B7" t="s">
        <v>25</v>
      </c>
      <c r="C7" s="12">
        <v>77</v>
      </c>
      <c r="D7" t="s">
        <v>34</v>
      </c>
      <c r="E7" t="s">
        <v>33</v>
      </c>
      <c r="F7" t="s">
        <v>28</v>
      </c>
      <c r="G7" t="s">
        <v>29</v>
      </c>
      <c r="H7" t="s">
        <v>30</v>
      </c>
      <c r="I7">
        <v>2</v>
      </c>
      <c r="J7">
        <v>0</v>
      </c>
      <c r="K7">
        <v>0</v>
      </c>
      <c r="L7">
        <v>10</v>
      </c>
      <c r="M7">
        <v>4</v>
      </c>
      <c r="N7">
        <v>14</v>
      </c>
      <c r="O7" t="s">
        <v>32</v>
      </c>
      <c r="P7" s="12" t="s">
        <v>31</v>
      </c>
      <c r="Q7" s="6">
        <v>360</v>
      </c>
      <c r="R7" s="6">
        <v>1960</v>
      </c>
      <c r="S7" s="6">
        <v>1000</v>
      </c>
      <c r="T7" s="6">
        <v>0</v>
      </c>
      <c r="U7" s="6">
        <v>3320</v>
      </c>
    </row>
    <row r="8" spans="1:22" ht="15.6" outlineLevel="2" thickBot="1">
      <c r="A8" s="7" t="s">
        <v>24</v>
      </c>
      <c r="B8" s="7" t="s">
        <v>25</v>
      </c>
      <c r="C8" s="13">
        <v>77</v>
      </c>
      <c r="D8" s="7" t="s">
        <v>34</v>
      </c>
      <c r="E8" s="7" t="s">
        <v>27</v>
      </c>
      <c r="F8" s="7" t="s">
        <v>28</v>
      </c>
      <c r="G8" s="7" t="s">
        <v>29</v>
      </c>
      <c r="H8" s="7" t="s">
        <v>30</v>
      </c>
      <c r="I8" s="7">
        <v>1</v>
      </c>
      <c r="J8" s="7">
        <v>0</v>
      </c>
      <c r="K8" s="7">
        <v>0</v>
      </c>
      <c r="L8" s="7">
        <v>5</v>
      </c>
      <c r="M8" s="7">
        <v>2</v>
      </c>
      <c r="N8" s="7">
        <v>7</v>
      </c>
      <c r="O8" s="7" t="s">
        <v>32</v>
      </c>
      <c r="P8" s="13" t="s">
        <v>31</v>
      </c>
      <c r="Q8" s="8">
        <v>180</v>
      </c>
      <c r="R8" s="8">
        <v>1260</v>
      </c>
      <c r="S8" s="8">
        <v>500</v>
      </c>
      <c r="T8" s="8">
        <v>0</v>
      </c>
      <c r="U8" s="8">
        <v>1940</v>
      </c>
    </row>
    <row r="9" spans="1:22" s="31" customFormat="1" ht="15.6" outlineLevel="2" thickBot="1">
      <c r="A9" s="28"/>
      <c r="B9" s="28" t="s">
        <v>35</v>
      </c>
      <c r="C9" s="29"/>
      <c r="D9" s="28"/>
      <c r="E9" s="28"/>
      <c r="F9" s="28"/>
      <c r="G9" s="28"/>
      <c r="H9" s="28"/>
      <c r="I9" s="28">
        <f>SUM(I5:I8)</f>
        <v>6</v>
      </c>
      <c r="J9" s="28">
        <f>SUM(J5:J8)</f>
        <v>0</v>
      </c>
      <c r="K9" s="28"/>
      <c r="L9" s="28"/>
      <c r="M9" s="28"/>
      <c r="N9" s="28"/>
      <c r="O9" s="28"/>
      <c r="P9" s="29"/>
      <c r="Q9" s="30">
        <f t="shared" ref="Q9:T9" si="0">SUM(Q5:Q8)</f>
        <v>1080</v>
      </c>
      <c r="R9" s="30">
        <f t="shared" si="0"/>
        <v>14720</v>
      </c>
      <c r="S9" s="30">
        <f t="shared" si="0"/>
        <v>3000</v>
      </c>
      <c r="T9" s="30">
        <f t="shared" si="0"/>
        <v>0</v>
      </c>
      <c r="U9" s="30">
        <f>SUM(U5:U8)</f>
        <v>18800</v>
      </c>
    </row>
    <row r="10" spans="1:22" outlineLevel="2">
      <c r="A10" t="s">
        <v>36</v>
      </c>
      <c r="B10" t="s">
        <v>37</v>
      </c>
      <c r="C10" s="12">
        <v>91</v>
      </c>
      <c r="D10" t="s">
        <v>26</v>
      </c>
      <c r="E10" t="s">
        <v>27</v>
      </c>
      <c r="F10" t="s">
        <v>28</v>
      </c>
      <c r="G10" t="s">
        <v>38</v>
      </c>
      <c r="H10" t="s">
        <v>30</v>
      </c>
      <c r="I10">
        <v>1</v>
      </c>
      <c r="J10">
        <v>1</v>
      </c>
      <c r="K10">
        <v>3</v>
      </c>
      <c r="L10">
        <f>N10</f>
        <v>90</v>
      </c>
      <c r="M10" t="s">
        <v>31</v>
      </c>
      <c r="N10">
        <v>90</v>
      </c>
      <c r="O10" t="s">
        <v>39</v>
      </c>
      <c r="P10" s="12" t="s">
        <v>31</v>
      </c>
      <c r="Q10" s="2">
        <v>180</v>
      </c>
      <c r="R10" s="2">
        <v>2100</v>
      </c>
      <c r="S10" s="2">
        <v>500</v>
      </c>
      <c r="T10" s="2">
        <v>750</v>
      </c>
      <c r="U10" s="2">
        <v>3530</v>
      </c>
    </row>
    <row r="11" spans="1:22" outlineLevel="2">
      <c r="A11" t="s">
        <v>36</v>
      </c>
      <c r="B11" t="s">
        <v>37</v>
      </c>
      <c r="C11" s="12">
        <v>91</v>
      </c>
      <c r="D11" t="s">
        <v>34</v>
      </c>
      <c r="E11" t="s">
        <v>33</v>
      </c>
      <c r="F11" t="s">
        <v>28</v>
      </c>
      <c r="G11" t="s">
        <v>38</v>
      </c>
      <c r="H11" t="s">
        <v>30</v>
      </c>
      <c r="I11">
        <v>1</v>
      </c>
      <c r="J11">
        <v>0</v>
      </c>
      <c r="K11">
        <v>0</v>
      </c>
      <c r="L11">
        <v>8</v>
      </c>
      <c r="M11">
        <v>2</v>
      </c>
      <c r="N11">
        <v>10</v>
      </c>
      <c r="O11" t="s">
        <v>39</v>
      </c>
      <c r="P11" s="12" t="s">
        <v>31</v>
      </c>
      <c r="Q11" s="2">
        <v>180</v>
      </c>
      <c r="R11" s="2">
        <v>1400</v>
      </c>
      <c r="S11" s="2">
        <v>500</v>
      </c>
      <c r="T11" s="2">
        <v>0</v>
      </c>
      <c r="U11" s="2">
        <v>2080</v>
      </c>
    </row>
    <row r="12" spans="1:22" outlineLevel="2">
      <c r="A12" t="s">
        <v>36</v>
      </c>
      <c r="B12" t="s">
        <v>37</v>
      </c>
      <c r="C12" s="12">
        <v>91</v>
      </c>
      <c r="D12" t="s">
        <v>34</v>
      </c>
      <c r="E12" t="s">
        <v>27</v>
      </c>
      <c r="F12" t="s">
        <v>28</v>
      </c>
      <c r="G12" t="s">
        <v>38</v>
      </c>
      <c r="H12" t="s">
        <v>30</v>
      </c>
      <c r="I12">
        <v>1</v>
      </c>
      <c r="J12">
        <v>0</v>
      </c>
      <c r="K12">
        <v>0</v>
      </c>
      <c r="L12">
        <v>8</v>
      </c>
      <c r="M12">
        <v>2</v>
      </c>
      <c r="N12">
        <v>10</v>
      </c>
      <c r="O12" t="s">
        <v>39</v>
      </c>
      <c r="P12" s="12" t="s">
        <v>31</v>
      </c>
      <c r="Q12" s="6">
        <v>180</v>
      </c>
      <c r="R12" s="6">
        <v>1800</v>
      </c>
      <c r="S12" s="6">
        <v>500</v>
      </c>
      <c r="T12" s="6">
        <v>0</v>
      </c>
      <c r="U12" s="6">
        <v>2480</v>
      </c>
    </row>
    <row r="13" spans="1:22" ht="14.45" customHeight="1" outlineLevel="2">
      <c r="A13" t="s">
        <v>36</v>
      </c>
      <c r="B13" t="s">
        <v>37</v>
      </c>
      <c r="C13" s="12">
        <v>91</v>
      </c>
      <c r="D13" t="s">
        <v>26</v>
      </c>
      <c r="E13" t="s">
        <v>33</v>
      </c>
      <c r="F13" t="s">
        <v>28</v>
      </c>
      <c r="G13" t="s">
        <v>38</v>
      </c>
      <c r="H13" t="s">
        <v>30</v>
      </c>
      <c r="I13">
        <v>1</v>
      </c>
      <c r="J13">
        <v>1</v>
      </c>
      <c r="K13">
        <v>9</v>
      </c>
      <c r="L13">
        <f t="shared" ref="L13:L14" si="1">N13</f>
        <v>270</v>
      </c>
      <c r="M13" t="s">
        <v>31</v>
      </c>
      <c r="N13">
        <v>270</v>
      </c>
      <c r="O13" t="s">
        <v>39</v>
      </c>
      <c r="P13" s="12" t="s">
        <v>31</v>
      </c>
      <c r="Q13" s="6">
        <v>180</v>
      </c>
      <c r="R13" s="6">
        <v>7200</v>
      </c>
      <c r="S13" s="6">
        <v>500</v>
      </c>
      <c r="T13" s="6">
        <v>2250</v>
      </c>
      <c r="U13" s="6">
        <v>10130</v>
      </c>
    </row>
    <row r="14" spans="1:22" ht="14.45" customHeight="1" outlineLevel="2">
      <c r="A14" t="s">
        <v>36</v>
      </c>
      <c r="B14" t="s">
        <v>37</v>
      </c>
      <c r="C14" s="12">
        <v>91</v>
      </c>
      <c r="D14" t="s">
        <v>26</v>
      </c>
      <c r="E14" t="s">
        <v>27</v>
      </c>
      <c r="F14" t="s">
        <v>28</v>
      </c>
      <c r="G14" t="s">
        <v>40</v>
      </c>
      <c r="H14" t="s">
        <v>30</v>
      </c>
      <c r="I14">
        <v>2</v>
      </c>
      <c r="J14">
        <v>1</v>
      </c>
      <c r="K14">
        <v>8</v>
      </c>
      <c r="L14">
        <f t="shared" si="1"/>
        <v>240</v>
      </c>
      <c r="M14" t="s">
        <v>31</v>
      </c>
      <c r="N14">
        <v>240</v>
      </c>
      <c r="O14" t="s">
        <v>32</v>
      </c>
      <c r="P14" s="12" t="s">
        <v>41</v>
      </c>
      <c r="Q14" s="6">
        <v>420</v>
      </c>
      <c r="R14" s="6">
        <v>5600</v>
      </c>
      <c r="S14" s="6">
        <v>1000</v>
      </c>
      <c r="T14" s="6">
        <v>1000</v>
      </c>
      <c r="U14" s="6">
        <v>8020</v>
      </c>
    </row>
    <row r="15" spans="1:22" outlineLevel="2">
      <c r="A15" t="s">
        <v>36</v>
      </c>
      <c r="B15" t="s">
        <v>37</v>
      </c>
      <c r="C15" s="12">
        <v>91</v>
      </c>
      <c r="D15" t="s">
        <v>34</v>
      </c>
      <c r="E15" t="s">
        <v>27</v>
      </c>
      <c r="F15" t="s">
        <v>28</v>
      </c>
      <c r="G15" t="s">
        <v>40</v>
      </c>
      <c r="H15" t="s">
        <v>30</v>
      </c>
      <c r="I15">
        <v>2</v>
      </c>
      <c r="J15">
        <v>0</v>
      </c>
      <c r="K15">
        <v>0</v>
      </c>
      <c r="L15">
        <v>10</v>
      </c>
      <c r="M15">
        <v>4</v>
      </c>
      <c r="N15">
        <v>14</v>
      </c>
      <c r="O15" t="s">
        <v>32</v>
      </c>
      <c r="P15" s="12" t="s">
        <v>41</v>
      </c>
      <c r="Q15" s="6">
        <v>420</v>
      </c>
      <c r="R15" s="6">
        <v>2520</v>
      </c>
      <c r="S15" s="6">
        <v>1000</v>
      </c>
      <c r="T15" s="6">
        <v>0</v>
      </c>
      <c r="U15" s="6">
        <v>3940</v>
      </c>
    </row>
    <row r="16" spans="1:22" outlineLevel="2">
      <c r="A16" t="s">
        <v>36</v>
      </c>
      <c r="B16" t="s">
        <v>37</v>
      </c>
      <c r="C16" s="12">
        <v>91</v>
      </c>
      <c r="D16" t="s">
        <v>34</v>
      </c>
      <c r="E16" t="s">
        <v>33</v>
      </c>
      <c r="F16" t="s">
        <v>28</v>
      </c>
      <c r="G16" t="s">
        <v>40</v>
      </c>
      <c r="H16" t="s">
        <v>30</v>
      </c>
      <c r="I16">
        <v>3</v>
      </c>
      <c r="J16">
        <v>0</v>
      </c>
      <c r="K16">
        <v>0</v>
      </c>
      <c r="L16">
        <v>15</v>
      </c>
      <c r="M16">
        <v>6</v>
      </c>
      <c r="N16">
        <v>21</v>
      </c>
      <c r="O16" t="s">
        <v>32</v>
      </c>
      <c r="P16" s="12" t="s">
        <v>41</v>
      </c>
      <c r="Q16" s="6">
        <v>630</v>
      </c>
      <c r="R16" s="6">
        <v>2940</v>
      </c>
      <c r="S16" s="6">
        <v>1500</v>
      </c>
      <c r="T16" s="6">
        <v>0</v>
      </c>
      <c r="U16" s="6">
        <v>5070</v>
      </c>
    </row>
    <row r="17" spans="1:21" ht="14.45" customHeight="1" outlineLevel="2">
      <c r="A17" t="s">
        <v>36</v>
      </c>
      <c r="B17" t="s">
        <v>37</v>
      </c>
      <c r="C17" s="12">
        <v>91</v>
      </c>
      <c r="D17" t="s">
        <v>26</v>
      </c>
      <c r="E17" t="s">
        <v>33</v>
      </c>
      <c r="F17" t="s">
        <v>28</v>
      </c>
      <c r="G17" t="s">
        <v>40</v>
      </c>
      <c r="H17" t="s">
        <v>30</v>
      </c>
      <c r="I17">
        <v>3</v>
      </c>
      <c r="J17">
        <v>2</v>
      </c>
      <c r="K17">
        <v>12</v>
      </c>
      <c r="L17">
        <f>N17</f>
        <v>360</v>
      </c>
      <c r="M17" t="s">
        <v>31</v>
      </c>
      <c r="N17">
        <v>360</v>
      </c>
      <c r="O17" t="s">
        <v>32</v>
      </c>
      <c r="P17" s="12" t="s">
        <v>41</v>
      </c>
      <c r="Q17" s="6">
        <v>630</v>
      </c>
      <c r="R17" s="6">
        <v>9600</v>
      </c>
      <c r="S17" s="6">
        <v>1500</v>
      </c>
      <c r="T17" s="6">
        <v>2000</v>
      </c>
      <c r="U17" s="6">
        <v>13730</v>
      </c>
    </row>
    <row r="18" spans="1:21" ht="14.45" customHeight="1" outlineLevel="2">
      <c r="A18" t="s">
        <v>36</v>
      </c>
      <c r="B18" t="s">
        <v>37</v>
      </c>
      <c r="C18" s="12">
        <v>91</v>
      </c>
      <c r="D18" t="s">
        <v>34</v>
      </c>
      <c r="E18" t="s">
        <v>27</v>
      </c>
      <c r="F18" t="s">
        <v>28</v>
      </c>
      <c r="G18" t="s">
        <v>42</v>
      </c>
      <c r="H18" t="s">
        <v>30</v>
      </c>
      <c r="I18">
        <v>2</v>
      </c>
      <c r="J18">
        <v>0</v>
      </c>
      <c r="K18">
        <v>0</v>
      </c>
      <c r="L18">
        <v>10</v>
      </c>
      <c r="M18">
        <v>4</v>
      </c>
      <c r="N18">
        <v>14</v>
      </c>
      <c r="O18" t="s">
        <v>32</v>
      </c>
      <c r="P18" s="12" t="s">
        <v>31</v>
      </c>
      <c r="Q18" s="6">
        <v>360</v>
      </c>
      <c r="R18" s="6">
        <v>2520</v>
      </c>
      <c r="S18" s="6">
        <v>1000</v>
      </c>
      <c r="T18" s="6">
        <v>0</v>
      </c>
      <c r="U18" s="6">
        <v>3880</v>
      </c>
    </row>
    <row r="19" spans="1:21" ht="14.45" customHeight="1" outlineLevel="2">
      <c r="A19" t="s">
        <v>36</v>
      </c>
      <c r="B19" t="s">
        <v>37</v>
      </c>
      <c r="C19" s="12">
        <v>91</v>
      </c>
      <c r="D19" t="s">
        <v>26</v>
      </c>
      <c r="E19" t="s">
        <v>33</v>
      </c>
      <c r="F19" t="s">
        <v>28</v>
      </c>
      <c r="G19" t="s">
        <v>42</v>
      </c>
      <c r="H19" t="s">
        <v>30</v>
      </c>
      <c r="I19">
        <v>4</v>
      </c>
      <c r="J19">
        <v>4</v>
      </c>
      <c r="K19">
        <v>20</v>
      </c>
      <c r="L19">
        <f>N19</f>
        <v>600</v>
      </c>
      <c r="M19" t="s">
        <v>31</v>
      </c>
      <c r="N19">
        <v>600</v>
      </c>
      <c r="O19" t="s">
        <v>32</v>
      </c>
      <c r="P19" s="12" t="s">
        <v>31</v>
      </c>
      <c r="Q19" s="6">
        <v>720</v>
      </c>
      <c r="R19" s="6">
        <v>16000</v>
      </c>
      <c r="S19" s="6">
        <v>2000</v>
      </c>
      <c r="T19" s="6">
        <v>5000</v>
      </c>
      <c r="U19" s="6">
        <v>23720</v>
      </c>
    </row>
    <row r="20" spans="1:21" ht="14.45" customHeight="1" outlineLevel="2">
      <c r="A20" t="s">
        <v>36</v>
      </c>
      <c r="B20" t="s">
        <v>37</v>
      </c>
      <c r="C20" s="12">
        <v>91</v>
      </c>
      <c r="D20" t="s">
        <v>34</v>
      </c>
      <c r="E20" t="s">
        <v>33</v>
      </c>
      <c r="F20" t="s">
        <v>28</v>
      </c>
      <c r="G20" t="s">
        <v>42</v>
      </c>
      <c r="H20" t="s">
        <v>30</v>
      </c>
      <c r="I20">
        <v>3</v>
      </c>
      <c r="J20">
        <v>0</v>
      </c>
      <c r="K20">
        <v>0</v>
      </c>
      <c r="L20">
        <v>16</v>
      </c>
      <c r="M20">
        <v>6</v>
      </c>
      <c r="N20">
        <v>22</v>
      </c>
      <c r="O20" t="s">
        <v>32</v>
      </c>
      <c r="P20" s="12" t="s">
        <v>31</v>
      </c>
      <c r="Q20" s="6">
        <v>540</v>
      </c>
      <c r="R20" s="6">
        <v>2940</v>
      </c>
      <c r="S20" s="6">
        <v>1500</v>
      </c>
      <c r="T20" s="6">
        <v>0</v>
      </c>
      <c r="U20" s="6">
        <v>4980</v>
      </c>
    </row>
    <row r="21" spans="1:21" ht="14.45" customHeight="1" outlineLevel="2">
      <c r="A21" t="s">
        <v>36</v>
      </c>
      <c r="B21" t="s">
        <v>37</v>
      </c>
      <c r="C21" s="12">
        <v>91</v>
      </c>
      <c r="D21" t="s">
        <v>26</v>
      </c>
      <c r="E21" t="s">
        <v>27</v>
      </c>
      <c r="F21" t="s">
        <v>28</v>
      </c>
      <c r="G21" t="s">
        <v>42</v>
      </c>
      <c r="H21" t="s">
        <v>30</v>
      </c>
      <c r="I21">
        <v>1</v>
      </c>
      <c r="J21">
        <v>1</v>
      </c>
      <c r="K21">
        <v>5</v>
      </c>
      <c r="L21">
        <f t="shared" ref="L21:L22" si="2">N21</f>
        <v>150</v>
      </c>
      <c r="M21" t="s">
        <v>31</v>
      </c>
      <c r="N21">
        <v>150</v>
      </c>
      <c r="O21" t="s">
        <v>32</v>
      </c>
      <c r="P21" s="12" t="s">
        <v>31</v>
      </c>
      <c r="Q21" s="6">
        <v>180</v>
      </c>
      <c r="R21" s="6">
        <v>3500</v>
      </c>
      <c r="S21" s="6">
        <v>500</v>
      </c>
      <c r="T21" s="6">
        <v>1250</v>
      </c>
      <c r="U21" s="6">
        <v>5430</v>
      </c>
    </row>
    <row r="22" spans="1:21" ht="14.45" customHeight="1" outlineLevel="2">
      <c r="A22" t="s">
        <v>36</v>
      </c>
      <c r="B22" t="s">
        <v>37</v>
      </c>
      <c r="C22" s="12">
        <v>91</v>
      </c>
      <c r="D22" t="s">
        <v>26</v>
      </c>
      <c r="E22" t="s">
        <v>27</v>
      </c>
      <c r="F22" t="s">
        <v>28</v>
      </c>
      <c r="G22" t="s">
        <v>29</v>
      </c>
      <c r="H22" t="s">
        <v>30</v>
      </c>
      <c r="I22">
        <v>2</v>
      </c>
      <c r="J22">
        <v>1</v>
      </c>
      <c r="K22">
        <v>10</v>
      </c>
      <c r="L22">
        <f t="shared" si="2"/>
        <v>300</v>
      </c>
      <c r="M22" t="s">
        <v>31</v>
      </c>
      <c r="N22">
        <v>300</v>
      </c>
      <c r="O22" t="s">
        <v>32</v>
      </c>
      <c r="P22" s="12" t="s">
        <v>41</v>
      </c>
      <c r="Q22" s="6">
        <v>420</v>
      </c>
      <c r="R22" s="6">
        <v>7000</v>
      </c>
      <c r="S22" s="6">
        <v>1000</v>
      </c>
      <c r="T22" s="6">
        <v>1250</v>
      </c>
      <c r="U22" s="6">
        <v>9670</v>
      </c>
    </row>
    <row r="23" spans="1:21" outlineLevel="2">
      <c r="A23" t="s">
        <v>36</v>
      </c>
      <c r="B23" t="s">
        <v>37</v>
      </c>
      <c r="C23" s="12">
        <v>91</v>
      </c>
      <c r="D23" t="s">
        <v>34</v>
      </c>
      <c r="E23" t="s">
        <v>27</v>
      </c>
      <c r="F23" t="s">
        <v>28</v>
      </c>
      <c r="G23" t="s">
        <v>29</v>
      </c>
      <c r="H23" t="s">
        <v>30</v>
      </c>
      <c r="I23">
        <v>2</v>
      </c>
      <c r="J23">
        <v>0</v>
      </c>
      <c r="K23">
        <v>0</v>
      </c>
      <c r="L23">
        <v>10</v>
      </c>
      <c r="M23">
        <v>4</v>
      </c>
      <c r="N23">
        <v>14</v>
      </c>
      <c r="O23" t="s">
        <v>32</v>
      </c>
      <c r="P23" s="12" t="s">
        <v>41</v>
      </c>
      <c r="Q23" s="6">
        <v>420</v>
      </c>
      <c r="R23" s="6">
        <v>2520</v>
      </c>
      <c r="S23" s="6">
        <v>1000</v>
      </c>
      <c r="T23" s="6">
        <v>0</v>
      </c>
      <c r="U23" s="6">
        <v>3940</v>
      </c>
    </row>
    <row r="24" spans="1:21" s="1" customFormat="1" outlineLevel="1">
      <c r="A24" t="s">
        <v>36</v>
      </c>
      <c r="B24" t="s">
        <v>37</v>
      </c>
      <c r="C24" s="12">
        <v>91</v>
      </c>
      <c r="D24" t="s">
        <v>34</v>
      </c>
      <c r="E24" t="s">
        <v>33</v>
      </c>
      <c r="F24" t="s">
        <v>28</v>
      </c>
      <c r="G24" t="s">
        <v>29</v>
      </c>
      <c r="H24" t="s">
        <v>30</v>
      </c>
      <c r="I24">
        <v>3</v>
      </c>
      <c r="J24">
        <v>0</v>
      </c>
      <c r="K24">
        <v>0</v>
      </c>
      <c r="L24">
        <v>15</v>
      </c>
      <c r="M24">
        <v>6</v>
      </c>
      <c r="N24">
        <v>21</v>
      </c>
      <c r="O24" t="s">
        <v>32</v>
      </c>
      <c r="P24" s="12" t="s">
        <v>41</v>
      </c>
      <c r="Q24" s="6">
        <v>630</v>
      </c>
      <c r="R24" s="6">
        <v>2940</v>
      </c>
      <c r="S24" s="6">
        <v>1500</v>
      </c>
      <c r="T24" s="6">
        <v>0</v>
      </c>
      <c r="U24" s="6">
        <v>5070</v>
      </c>
    </row>
    <row r="25" spans="1:21" outlineLevel="2">
      <c r="A25" t="s">
        <v>36</v>
      </c>
      <c r="B25" t="s">
        <v>37</v>
      </c>
      <c r="C25" s="12">
        <v>91</v>
      </c>
      <c r="D25" t="s">
        <v>26</v>
      </c>
      <c r="E25" t="s">
        <v>33</v>
      </c>
      <c r="F25" t="s">
        <v>28</v>
      </c>
      <c r="G25" t="s">
        <v>29</v>
      </c>
      <c r="H25" t="s">
        <v>30</v>
      </c>
      <c r="I25">
        <v>3</v>
      </c>
      <c r="J25">
        <v>2</v>
      </c>
      <c r="K25">
        <v>15</v>
      </c>
      <c r="L25">
        <f>N25</f>
        <v>450</v>
      </c>
      <c r="M25" t="s">
        <v>31</v>
      </c>
      <c r="N25">
        <v>450</v>
      </c>
      <c r="O25" t="s">
        <v>32</v>
      </c>
      <c r="P25" s="12" t="s">
        <v>41</v>
      </c>
      <c r="Q25" s="6">
        <v>630</v>
      </c>
      <c r="R25" s="6">
        <v>12000</v>
      </c>
      <c r="S25" s="6">
        <v>1500</v>
      </c>
      <c r="T25" s="6">
        <v>2500</v>
      </c>
      <c r="U25" s="6">
        <v>16630</v>
      </c>
    </row>
    <row r="26" spans="1:21" outlineLevel="2">
      <c r="A26" t="s">
        <v>36</v>
      </c>
      <c r="B26" t="s">
        <v>37</v>
      </c>
      <c r="C26" s="12">
        <v>93</v>
      </c>
      <c r="D26" t="s">
        <v>34</v>
      </c>
      <c r="E26" t="s">
        <v>27</v>
      </c>
      <c r="F26" t="s">
        <v>43</v>
      </c>
      <c r="G26" t="s">
        <v>44</v>
      </c>
      <c r="H26" t="s">
        <v>45</v>
      </c>
      <c r="I26">
        <v>1</v>
      </c>
      <c r="J26">
        <v>0</v>
      </c>
      <c r="K26">
        <v>0</v>
      </c>
      <c r="L26">
        <v>8</v>
      </c>
      <c r="M26">
        <v>2</v>
      </c>
      <c r="N26">
        <v>10</v>
      </c>
      <c r="O26" t="s">
        <v>32</v>
      </c>
      <c r="P26" s="12" t="s">
        <v>31</v>
      </c>
      <c r="Q26" s="6">
        <v>360</v>
      </c>
      <c r="R26" s="6">
        <v>1800</v>
      </c>
      <c r="S26" s="6">
        <v>500</v>
      </c>
      <c r="T26" s="6">
        <v>0</v>
      </c>
      <c r="U26" s="6">
        <v>2660</v>
      </c>
    </row>
    <row r="27" spans="1:21" ht="14.45" customHeight="1" outlineLevel="2">
      <c r="A27" t="s">
        <v>36</v>
      </c>
      <c r="B27" t="s">
        <v>37</v>
      </c>
      <c r="C27" s="12">
        <v>93</v>
      </c>
      <c r="D27" t="s">
        <v>26</v>
      </c>
      <c r="E27" t="s">
        <v>33</v>
      </c>
      <c r="F27" t="s">
        <v>43</v>
      </c>
      <c r="G27" t="s">
        <v>44</v>
      </c>
      <c r="H27" t="s">
        <v>45</v>
      </c>
      <c r="I27">
        <v>3</v>
      </c>
      <c r="J27">
        <v>3</v>
      </c>
      <c r="K27">
        <v>15</v>
      </c>
      <c r="L27">
        <f>N27</f>
        <v>450</v>
      </c>
      <c r="M27" t="s">
        <v>31</v>
      </c>
      <c r="N27">
        <v>450</v>
      </c>
      <c r="O27" t="s">
        <v>32</v>
      </c>
      <c r="P27" s="12" t="s">
        <v>31</v>
      </c>
      <c r="Q27" s="6">
        <v>1080</v>
      </c>
      <c r="R27" s="6">
        <v>12000</v>
      </c>
      <c r="S27" s="6">
        <v>1500</v>
      </c>
      <c r="T27" s="6">
        <v>3750</v>
      </c>
      <c r="U27" s="6">
        <v>18330</v>
      </c>
    </row>
    <row r="28" spans="1:21" s="1" customFormat="1" outlineLevel="1">
      <c r="A28" t="s">
        <v>36</v>
      </c>
      <c r="B28" t="s">
        <v>37</v>
      </c>
      <c r="C28" s="12">
        <v>93</v>
      </c>
      <c r="D28" t="s">
        <v>34</v>
      </c>
      <c r="E28" t="s">
        <v>33</v>
      </c>
      <c r="F28" t="s">
        <v>43</v>
      </c>
      <c r="G28" t="s">
        <v>44</v>
      </c>
      <c r="H28" t="s">
        <v>45</v>
      </c>
      <c r="I28">
        <v>2</v>
      </c>
      <c r="J28">
        <v>0</v>
      </c>
      <c r="K28">
        <v>0</v>
      </c>
      <c r="L28">
        <v>16</v>
      </c>
      <c r="M28">
        <v>4</v>
      </c>
      <c r="N28">
        <v>20</v>
      </c>
      <c r="O28" t="s">
        <v>32</v>
      </c>
      <c r="P28" s="12" t="s">
        <v>31</v>
      </c>
      <c r="Q28" s="6">
        <v>720</v>
      </c>
      <c r="R28" s="6">
        <v>2800</v>
      </c>
      <c r="S28" s="6">
        <v>1000</v>
      </c>
      <c r="T28" s="6">
        <v>0</v>
      </c>
      <c r="U28" s="6">
        <v>4520</v>
      </c>
    </row>
    <row r="29" spans="1:21" outlineLevel="2">
      <c r="A29" t="s">
        <v>36</v>
      </c>
      <c r="B29" t="s">
        <v>37</v>
      </c>
      <c r="C29" s="12">
        <v>92</v>
      </c>
      <c r="D29" t="s">
        <v>34</v>
      </c>
      <c r="E29" t="s">
        <v>27</v>
      </c>
      <c r="F29" t="s">
        <v>46</v>
      </c>
      <c r="G29" t="s">
        <v>47</v>
      </c>
      <c r="H29" t="s">
        <v>45</v>
      </c>
      <c r="I29">
        <v>8</v>
      </c>
      <c r="J29">
        <v>0</v>
      </c>
      <c r="K29">
        <v>0</v>
      </c>
      <c r="L29">
        <v>40</v>
      </c>
      <c r="M29">
        <v>16</v>
      </c>
      <c r="N29">
        <v>56</v>
      </c>
      <c r="O29" t="s">
        <v>39</v>
      </c>
      <c r="P29" s="12" t="s">
        <v>31</v>
      </c>
      <c r="Q29" s="6">
        <v>2880</v>
      </c>
      <c r="R29" s="6">
        <v>10080</v>
      </c>
      <c r="S29" s="6">
        <v>4000</v>
      </c>
      <c r="T29" s="6">
        <v>0</v>
      </c>
      <c r="U29" s="6">
        <v>16960</v>
      </c>
    </row>
    <row r="30" spans="1:21" outlineLevel="2">
      <c r="A30" t="s">
        <v>36</v>
      </c>
      <c r="B30" t="s">
        <v>37</v>
      </c>
      <c r="C30" s="12">
        <v>92</v>
      </c>
      <c r="D30" t="s">
        <v>34</v>
      </c>
      <c r="E30" t="s">
        <v>33</v>
      </c>
      <c r="F30" t="s">
        <v>46</v>
      </c>
      <c r="G30" t="s">
        <v>47</v>
      </c>
      <c r="H30" t="s">
        <v>45</v>
      </c>
      <c r="I30">
        <v>8</v>
      </c>
      <c r="J30">
        <v>0</v>
      </c>
      <c r="K30">
        <v>0</v>
      </c>
      <c r="L30">
        <v>40</v>
      </c>
      <c r="M30">
        <v>16</v>
      </c>
      <c r="N30">
        <v>56</v>
      </c>
      <c r="O30" t="s">
        <v>39</v>
      </c>
      <c r="P30" s="12" t="s">
        <v>31</v>
      </c>
      <c r="Q30" s="6">
        <v>2880</v>
      </c>
      <c r="R30" s="6">
        <v>7840</v>
      </c>
      <c r="S30" s="6">
        <v>4000</v>
      </c>
      <c r="T30" s="6">
        <v>0</v>
      </c>
      <c r="U30" s="6">
        <v>14720</v>
      </c>
    </row>
    <row r="31" spans="1:21" outlineLevel="2">
      <c r="A31" t="s">
        <v>36</v>
      </c>
      <c r="B31" t="s">
        <v>37</v>
      </c>
      <c r="C31" s="12">
        <v>92</v>
      </c>
      <c r="D31" t="s">
        <v>34</v>
      </c>
      <c r="E31" t="s">
        <v>27</v>
      </c>
      <c r="F31" t="s">
        <v>46</v>
      </c>
      <c r="G31" t="s">
        <v>48</v>
      </c>
      <c r="H31" t="s">
        <v>45</v>
      </c>
      <c r="I31">
        <v>5</v>
      </c>
      <c r="J31">
        <v>0</v>
      </c>
      <c r="K31">
        <v>0</v>
      </c>
      <c r="L31">
        <v>25</v>
      </c>
      <c r="M31">
        <v>10</v>
      </c>
      <c r="N31">
        <v>35</v>
      </c>
      <c r="O31" t="s">
        <v>39</v>
      </c>
      <c r="P31" s="12" t="s">
        <v>31</v>
      </c>
      <c r="Q31" s="6">
        <v>1800</v>
      </c>
      <c r="R31" s="6">
        <v>6300</v>
      </c>
      <c r="S31" s="6">
        <v>2500</v>
      </c>
      <c r="T31" s="6">
        <v>0</v>
      </c>
      <c r="U31" s="6">
        <v>10600</v>
      </c>
    </row>
    <row r="32" spans="1:21" outlineLevel="2">
      <c r="A32" t="s">
        <v>36</v>
      </c>
      <c r="B32" t="s">
        <v>37</v>
      </c>
      <c r="C32" s="12">
        <v>92</v>
      </c>
      <c r="D32" t="s">
        <v>26</v>
      </c>
      <c r="E32" t="s">
        <v>33</v>
      </c>
      <c r="F32" t="s">
        <v>46</v>
      </c>
      <c r="G32" t="s">
        <v>48</v>
      </c>
      <c r="H32" t="s">
        <v>45</v>
      </c>
      <c r="I32">
        <v>2</v>
      </c>
      <c r="J32">
        <v>2</v>
      </c>
      <c r="K32">
        <v>10</v>
      </c>
      <c r="L32">
        <f>N32</f>
        <v>300</v>
      </c>
      <c r="M32" t="s">
        <v>31</v>
      </c>
      <c r="N32">
        <v>300</v>
      </c>
      <c r="O32" t="s">
        <v>39</v>
      </c>
      <c r="P32" s="12" t="s">
        <v>31</v>
      </c>
      <c r="Q32" s="6">
        <v>720</v>
      </c>
      <c r="R32" s="6">
        <v>8000</v>
      </c>
      <c r="S32" s="6">
        <v>1000</v>
      </c>
      <c r="T32" s="6">
        <v>2500</v>
      </c>
      <c r="U32" s="6">
        <v>12220</v>
      </c>
    </row>
    <row r="33" spans="1:21" outlineLevel="2">
      <c r="A33" t="s">
        <v>36</v>
      </c>
      <c r="B33" t="s">
        <v>37</v>
      </c>
      <c r="C33" s="12">
        <v>92</v>
      </c>
      <c r="D33" t="s">
        <v>34</v>
      </c>
      <c r="E33" t="s">
        <v>33</v>
      </c>
      <c r="F33" t="s">
        <v>46</v>
      </c>
      <c r="G33" t="s">
        <v>48</v>
      </c>
      <c r="H33" t="s">
        <v>45</v>
      </c>
      <c r="I33">
        <v>5</v>
      </c>
      <c r="J33">
        <v>0</v>
      </c>
      <c r="K33">
        <v>0</v>
      </c>
      <c r="L33">
        <v>25</v>
      </c>
      <c r="M33">
        <v>10</v>
      </c>
      <c r="N33">
        <v>35</v>
      </c>
      <c r="O33" t="s">
        <v>39</v>
      </c>
      <c r="P33" s="12" t="s">
        <v>31</v>
      </c>
      <c r="Q33" s="2">
        <v>1800</v>
      </c>
      <c r="R33" s="2">
        <v>4900</v>
      </c>
      <c r="S33" s="2">
        <v>2500</v>
      </c>
      <c r="T33" s="2">
        <v>0</v>
      </c>
      <c r="U33" s="2">
        <v>9200</v>
      </c>
    </row>
    <row r="34" spans="1:21" outlineLevel="2">
      <c r="A34" t="s">
        <v>36</v>
      </c>
      <c r="B34" t="s">
        <v>37</v>
      </c>
      <c r="C34" s="12">
        <v>91</v>
      </c>
      <c r="D34" t="s">
        <v>26</v>
      </c>
      <c r="E34" t="s">
        <v>33</v>
      </c>
      <c r="F34" t="s">
        <v>49</v>
      </c>
      <c r="G34" t="s">
        <v>50</v>
      </c>
      <c r="H34" t="s">
        <v>45</v>
      </c>
      <c r="I34">
        <v>2</v>
      </c>
      <c r="J34">
        <v>1</v>
      </c>
      <c r="K34">
        <v>10</v>
      </c>
      <c r="L34">
        <f>N34</f>
        <v>300</v>
      </c>
      <c r="M34" t="s">
        <v>31</v>
      </c>
      <c r="N34">
        <v>300</v>
      </c>
      <c r="O34" t="s">
        <v>32</v>
      </c>
      <c r="P34" s="12" t="s">
        <v>31</v>
      </c>
      <c r="Q34" s="2">
        <v>720</v>
      </c>
      <c r="R34" s="2">
        <v>8000</v>
      </c>
      <c r="S34" s="2">
        <v>1000</v>
      </c>
      <c r="T34" s="2">
        <v>1250</v>
      </c>
      <c r="U34" s="2">
        <v>10970</v>
      </c>
    </row>
    <row r="35" spans="1:21" outlineLevel="2">
      <c r="A35" t="s">
        <v>36</v>
      </c>
      <c r="B35" t="s">
        <v>37</v>
      </c>
      <c r="C35" s="12">
        <v>91</v>
      </c>
      <c r="D35" t="s">
        <v>34</v>
      </c>
      <c r="E35" t="s">
        <v>33</v>
      </c>
      <c r="F35" t="s">
        <v>49</v>
      </c>
      <c r="G35" t="s">
        <v>50</v>
      </c>
      <c r="H35" t="s">
        <v>45</v>
      </c>
      <c r="I35">
        <v>2</v>
      </c>
      <c r="J35">
        <v>0</v>
      </c>
      <c r="K35">
        <v>0</v>
      </c>
      <c r="L35">
        <v>10</v>
      </c>
      <c r="M35">
        <v>4</v>
      </c>
      <c r="N35">
        <v>14</v>
      </c>
      <c r="O35" t="s">
        <v>32</v>
      </c>
      <c r="P35" s="12" t="s">
        <v>31</v>
      </c>
      <c r="Q35" s="2">
        <v>720</v>
      </c>
      <c r="R35" s="2">
        <v>1960</v>
      </c>
      <c r="S35" s="2">
        <v>1000</v>
      </c>
      <c r="T35" s="2">
        <v>0</v>
      </c>
      <c r="U35" s="2">
        <v>3680</v>
      </c>
    </row>
    <row r="36" spans="1:21" outlineLevel="2">
      <c r="A36" t="s">
        <v>36</v>
      </c>
      <c r="B36" t="s">
        <v>37</v>
      </c>
      <c r="C36" s="12">
        <v>91</v>
      </c>
      <c r="D36" t="s">
        <v>26</v>
      </c>
      <c r="E36" t="s">
        <v>27</v>
      </c>
      <c r="F36" t="s">
        <v>49</v>
      </c>
      <c r="G36" t="s">
        <v>50</v>
      </c>
      <c r="H36" t="s">
        <v>45</v>
      </c>
      <c r="I36">
        <v>1</v>
      </c>
      <c r="J36">
        <v>1</v>
      </c>
      <c r="K36">
        <v>5</v>
      </c>
      <c r="L36">
        <f>N36</f>
        <v>150</v>
      </c>
      <c r="M36" t="s">
        <v>31</v>
      </c>
      <c r="N36">
        <v>150</v>
      </c>
      <c r="O36" t="s">
        <v>32</v>
      </c>
      <c r="P36" s="12" t="s">
        <v>31</v>
      </c>
      <c r="Q36" s="2">
        <v>360</v>
      </c>
      <c r="R36" s="2">
        <v>3500</v>
      </c>
      <c r="S36" s="2">
        <v>500</v>
      </c>
      <c r="T36" s="2">
        <v>1250</v>
      </c>
      <c r="U36" s="2">
        <v>5610</v>
      </c>
    </row>
    <row r="37" spans="1:21" outlineLevel="2">
      <c r="A37" t="s">
        <v>36</v>
      </c>
      <c r="B37" t="s">
        <v>37</v>
      </c>
      <c r="C37" s="12">
        <v>91</v>
      </c>
      <c r="D37" t="s">
        <v>34</v>
      </c>
      <c r="E37" t="s">
        <v>27</v>
      </c>
      <c r="F37" t="s">
        <v>49</v>
      </c>
      <c r="G37" t="s">
        <v>50</v>
      </c>
      <c r="H37" t="s">
        <v>45</v>
      </c>
      <c r="I37">
        <v>1</v>
      </c>
      <c r="J37">
        <v>0</v>
      </c>
      <c r="K37">
        <v>0</v>
      </c>
      <c r="L37">
        <v>5</v>
      </c>
      <c r="M37">
        <v>2</v>
      </c>
      <c r="N37">
        <v>7</v>
      </c>
      <c r="O37" t="s">
        <v>32</v>
      </c>
      <c r="P37" s="12" t="s">
        <v>31</v>
      </c>
      <c r="Q37" s="2">
        <v>360</v>
      </c>
      <c r="R37" s="2">
        <v>1260</v>
      </c>
      <c r="S37" s="2">
        <v>500</v>
      </c>
      <c r="T37" s="2">
        <v>0</v>
      </c>
      <c r="U37" s="2">
        <v>2120</v>
      </c>
    </row>
    <row r="38" spans="1:21" s="1" customFormat="1" outlineLevel="1">
      <c r="A38" t="s">
        <v>36</v>
      </c>
      <c r="B38" t="s">
        <v>37</v>
      </c>
      <c r="C38" s="12">
        <v>90</v>
      </c>
      <c r="D38" t="s">
        <v>34</v>
      </c>
      <c r="E38" t="s">
        <v>33</v>
      </c>
      <c r="F38" t="s">
        <v>51</v>
      </c>
      <c r="G38" t="s">
        <v>52</v>
      </c>
      <c r="H38" t="s">
        <v>53</v>
      </c>
      <c r="I38">
        <v>2</v>
      </c>
      <c r="J38">
        <v>0</v>
      </c>
      <c r="K38">
        <v>0</v>
      </c>
      <c r="L38">
        <v>14</v>
      </c>
      <c r="M38">
        <v>4</v>
      </c>
      <c r="N38">
        <v>18</v>
      </c>
      <c r="O38" t="s">
        <v>32</v>
      </c>
      <c r="P38" s="12" t="s">
        <v>31</v>
      </c>
      <c r="Q38" s="2">
        <v>3000</v>
      </c>
      <c r="R38" s="2">
        <v>2520</v>
      </c>
      <c r="S38" s="2">
        <v>1000</v>
      </c>
      <c r="T38" s="2">
        <v>0</v>
      </c>
      <c r="U38" s="2">
        <v>6520</v>
      </c>
    </row>
    <row r="39" spans="1:21" ht="14.45" customHeight="1" outlineLevel="2">
      <c r="A39" t="s">
        <v>36</v>
      </c>
      <c r="B39" t="s">
        <v>37</v>
      </c>
      <c r="C39" s="12">
        <v>90</v>
      </c>
      <c r="D39" t="s">
        <v>26</v>
      </c>
      <c r="E39" t="s">
        <v>33</v>
      </c>
      <c r="F39" t="s">
        <v>51</v>
      </c>
      <c r="G39" t="s">
        <v>52</v>
      </c>
      <c r="H39" t="s">
        <v>53</v>
      </c>
      <c r="I39">
        <v>3</v>
      </c>
      <c r="J39">
        <v>3</v>
      </c>
      <c r="K39">
        <v>15</v>
      </c>
      <c r="L39">
        <f>N39</f>
        <v>450</v>
      </c>
      <c r="M39" t="s">
        <v>31</v>
      </c>
      <c r="N39">
        <v>450</v>
      </c>
      <c r="O39" t="s">
        <v>32</v>
      </c>
      <c r="P39" s="12" t="s">
        <v>31</v>
      </c>
      <c r="Q39" s="2">
        <v>4500</v>
      </c>
      <c r="R39" s="2">
        <v>12000</v>
      </c>
      <c r="S39" s="2">
        <v>1500</v>
      </c>
      <c r="T39" s="2">
        <v>3750</v>
      </c>
      <c r="U39" s="2">
        <v>21750</v>
      </c>
    </row>
    <row r="40" spans="1:21" ht="14.45" customHeight="1" outlineLevel="2">
      <c r="A40" t="s">
        <v>36</v>
      </c>
      <c r="B40" t="s">
        <v>37</v>
      </c>
      <c r="C40" s="12">
        <v>90</v>
      </c>
      <c r="D40" t="s">
        <v>34</v>
      </c>
      <c r="E40" t="s">
        <v>27</v>
      </c>
      <c r="F40" t="s">
        <v>51</v>
      </c>
      <c r="G40" t="s">
        <v>52</v>
      </c>
      <c r="H40" t="s">
        <v>53</v>
      </c>
      <c r="I40">
        <v>2</v>
      </c>
      <c r="J40">
        <v>0</v>
      </c>
      <c r="K40">
        <v>0</v>
      </c>
      <c r="L40">
        <v>14</v>
      </c>
      <c r="M40">
        <v>4</v>
      </c>
      <c r="N40">
        <v>18</v>
      </c>
      <c r="O40" t="s">
        <v>32</v>
      </c>
      <c r="P40" s="12" t="s">
        <v>31</v>
      </c>
      <c r="Q40" s="2">
        <v>3000</v>
      </c>
      <c r="R40" s="2">
        <v>3240</v>
      </c>
      <c r="S40" s="2">
        <v>1000</v>
      </c>
      <c r="T40" s="2">
        <v>0</v>
      </c>
      <c r="U40" s="2">
        <v>7240</v>
      </c>
    </row>
    <row r="41" spans="1:21" ht="14.45" customHeight="1" outlineLevel="2">
      <c r="A41" t="s">
        <v>36</v>
      </c>
      <c r="B41" t="s">
        <v>37</v>
      </c>
      <c r="C41" s="12">
        <v>90</v>
      </c>
      <c r="D41" t="s">
        <v>34</v>
      </c>
      <c r="E41" t="s">
        <v>33</v>
      </c>
      <c r="F41" t="s">
        <v>51</v>
      </c>
      <c r="G41" t="s">
        <v>54</v>
      </c>
      <c r="H41" t="s">
        <v>53</v>
      </c>
      <c r="I41">
        <v>1</v>
      </c>
      <c r="J41">
        <v>0</v>
      </c>
      <c r="K41">
        <v>0</v>
      </c>
      <c r="L41">
        <v>7</v>
      </c>
      <c r="M41">
        <v>2</v>
      </c>
      <c r="N41">
        <v>9</v>
      </c>
      <c r="O41" t="s">
        <v>32</v>
      </c>
      <c r="P41" s="12" t="s">
        <v>31</v>
      </c>
      <c r="Q41" s="2">
        <v>1500</v>
      </c>
      <c r="R41" s="2">
        <v>1260</v>
      </c>
      <c r="S41" s="2">
        <v>500</v>
      </c>
      <c r="T41" s="2">
        <v>0</v>
      </c>
      <c r="U41" s="2">
        <v>3260</v>
      </c>
    </row>
    <row r="42" spans="1:21" ht="14.45" customHeight="1" outlineLevel="2">
      <c r="A42" t="s">
        <v>36</v>
      </c>
      <c r="B42" t="s">
        <v>37</v>
      </c>
      <c r="C42" s="12">
        <v>90</v>
      </c>
      <c r="D42" t="s">
        <v>26</v>
      </c>
      <c r="E42" t="s">
        <v>33</v>
      </c>
      <c r="F42" t="s">
        <v>51</v>
      </c>
      <c r="G42" t="s">
        <v>54</v>
      </c>
      <c r="H42" t="s">
        <v>53</v>
      </c>
      <c r="I42">
        <v>1</v>
      </c>
      <c r="J42">
        <v>0</v>
      </c>
      <c r="K42">
        <v>5</v>
      </c>
      <c r="L42">
        <f>N42</f>
        <v>150</v>
      </c>
      <c r="M42" t="s">
        <v>31</v>
      </c>
      <c r="N42">
        <v>150</v>
      </c>
      <c r="O42" t="s">
        <v>39</v>
      </c>
      <c r="P42" s="12" t="s">
        <v>31</v>
      </c>
      <c r="Q42" s="2">
        <v>1500</v>
      </c>
      <c r="R42" s="2">
        <v>4000</v>
      </c>
      <c r="S42" s="2">
        <v>500</v>
      </c>
      <c r="T42" s="2">
        <v>0</v>
      </c>
      <c r="U42" s="2">
        <v>6000</v>
      </c>
    </row>
    <row r="43" spans="1:21" ht="14.45" customHeight="1" outlineLevel="2">
      <c r="A43" t="s">
        <v>36</v>
      </c>
      <c r="B43" t="s">
        <v>37</v>
      </c>
      <c r="C43" s="12">
        <v>90</v>
      </c>
      <c r="D43" t="s">
        <v>34</v>
      </c>
      <c r="E43" t="s">
        <v>27</v>
      </c>
      <c r="F43" t="s">
        <v>51</v>
      </c>
      <c r="G43" t="s">
        <v>54</v>
      </c>
      <c r="H43" t="s">
        <v>53</v>
      </c>
      <c r="I43">
        <v>1</v>
      </c>
      <c r="J43">
        <v>0</v>
      </c>
      <c r="K43">
        <v>0</v>
      </c>
      <c r="L43">
        <v>7</v>
      </c>
      <c r="M43">
        <v>2</v>
      </c>
      <c r="N43">
        <v>9</v>
      </c>
      <c r="O43" t="s">
        <v>32</v>
      </c>
      <c r="P43" s="12" t="s">
        <v>31</v>
      </c>
      <c r="Q43" s="2">
        <v>1500</v>
      </c>
      <c r="R43" s="2">
        <v>1620</v>
      </c>
      <c r="S43" s="2">
        <v>500</v>
      </c>
      <c r="T43" s="2">
        <v>0</v>
      </c>
      <c r="U43" s="2">
        <v>3620</v>
      </c>
    </row>
    <row r="44" spans="1:21" ht="14.45" customHeight="1" outlineLevel="2">
      <c r="A44" t="s">
        <v>36</v>
      </c>
      <c r="B44" t="s">
        <v>37</v>
      </c>
      <c r="C44" s="12">
        <v>90</v>
      </c>
      <c r="D44" t="s">
        <v>34</v>
      </c>
      <c r="E44" t="s">
        <v>27</v>
      </c>
      <c r="F44" t="s">
        <v>51</v>
      </c>
      <c r="G44" t="s">
        <v>55</v>
      </c>
      <c r="H44" t="s">
        <v>53</v>
      </c>
      <c r="I44">
        <v>2</v>
      </c>
      <c r="J44">
        <v>0</v>
      </c>
      <c r="K44">
        <v>0</v>
      </c>
      <c r="L44">
        <v>14</v>
      </c>
      <c r="M44">
        <v>4</v>
      </c>
      <c r="N44">
        <v>18</v>
      </c>
      <c r="O44" t="s">
        <v>32</v>
      </c>
      <c r="P44" s="12" t="s">
        <v>31</v>
      </c>
      <c r="Q44" s="2">
        <v>3000</v>
      </c>
      <c r="R44" s="2">
        <v>3240</v>
      </c>
      <c r="S44" s="2">
        <v>1000</v>
      </c>
      <c r="T44" s="2">
        <v>0</v>
      </c>
      <c r="U44" s="2">
        <v>7240</v>
      </c>
    </row>
    <row r="45" spans="1:21" ht="14.45" customHeight="1" outlineLevel="2">
      <c r="A45" t="s">
        <v>36</v>
      </c>
      <c r="B45" t="s">
        <v>37</v>
      </c>
      <c r="C45" s="12">
        <v>90</v>
      </c>
      <c r="D45" t="s">
        <v>26</v>
      </c>
      <c r="E45" t="s">
        <v>27</v>
      </c>
      <c r="F45" t="s">
        <v>51</v>
      </c>
      <c r="G45" t="s">
        <v>55</v>
      </c>
      <c r="H45" t="s">
        <v>53</v>
      </c>
      <c r="I45">
        <v>1</v>
      </c>
      <c r="J45">
        <v>1</v>
      </c>
      <c r="K45">
        <v>3</v>
      </c>
      <c r="L45">
        <f>N45</f>
        <v>90</v>
      </c>
      <c r="M45" t="s">
        <v>31</v>
      </c>
      <c r="N45">
        <v>90</v>
      </c>
      <c r="O45" t="s">
        <v>39</v>
      </c>
      <c r="P45" s="12" t="s">
        <v>31</v>
      </c>
      <c r="Q45" s="2">
        <v>1500</v>
      </c>
      <c r="R45" s="2">
        <v>2100</v>
      </c>
      <c r="S45" s="2">
        <v>500</v>
      </c>
      <c r="T45" s="2">
        <v>750</v>
      </c>
      <c r="U45" s="2">
        <v>4850</v>
      </c>
    </row>
    <row r="46" spans="1:21" ht="14.45" customHeight="1" outlineLevel="2">
      <c r="A46" t="s">
        <v>36</v>
      </c>
      <c r="B46" t="s">
        <v>37</v>
      </c>
      <c r="C46" s="12">
        <v>90</v>
      </c>
      <c r="D46" t="s">
        <v>34</v>
      </c>
      <c r="E46" t="s">
        <v>33</v>
      </c>
      <c r="F46" t="s">
        <v>51</v>
      </c>
      <c r="G46" t="s">
        <v>55</v>
      </c>
      <c r="H46" t="s">
        <v>53</v>
      </c>
      <c r="I46">
        <v>2</v>
      </c>
      <c r="J46">
        <v>0</v>
      </c>
      <c r="K46">
        <v>0</v>
      </c>
      <c r="L46">
        <v>14</v>
      </c>
      <c r="M46">
        <v>4</v>
      </c>
      <c r="N46">
        <v>18</v>
      </c>
      <c r="O46" t="s">
        <v>32</v>
      </c>
      <c r="P46" s="12" t="s">
        <v>31</v>
      </c>
      <c r="Q46" s="2">
        <v>3000</v>
      </c>
      <c r="R46" s="2">
        <v>2520</v>
      </c>
      <c r="S46" s="2">
        <v>1000</v>
      </c>
      <c r="T46" s="2">
        <v>0</v>
      </c>
      <c r="U46" s="2">
        <v>6520</v>
      </c>
    </row>
    <row r="47" spans="1:21" ht="14.45" customHeight="1" outlineLevel="2">
      <c r="A47" t="s">
        <v>36</v>
      </c>
      <c r="B47" t="s">
        <v>37</v>
      </c>
      <c r="C47" s="12">
        <v>90</v>
      </c>
      <c r="D47" t="s">
        <v>26</v>
      </c>
      <c r="E47" t="s">
        <v>33</v>
      </c>
      <c r="F47" t="s">
        <v>51</v>
      </c>
      <c r="G47" t="s">
        <v>55</v>
      </c>
      <c r="H47" t="s">
        <v>53</v>
      </c>
      <c r="I47">
        <v>3</v>
      </c>
      <c r="J47">
        <v>2</v>
      </c>
      <c r="K47">
        <v>12</v>
      </c>
      <c r="L47">
        <f>N47</f>
        <v>360</v>
      </c>
      <c r="M47" t="s">
        <v>31</v>
      </c>
      <c r="N47">
        <v>360</v>
      </c>
      <c r="O47" t="s">
        <v>32</v>
      </c>
      <c r="P47" s="12" t="s">
        <v>31</v>
      </c>
      <c r="Q47" s="2">
        <v>4500</v>
      </c>
      <c r="R47" s="2">
        <v>9600</v>
      </c>
      <c r="S47" s="2">
        <v>1500</v>
      </c>
      <c r="T47" s="2">
        <v>2000</v>
      </c>
      <c r="U47" s="2">
        <v>17600</v>
      </c>
    </row>
    <row r="48" spans="1:21" ht="14.45" customHeight="1" outlineLevel="2">
      <c r="A48" t="s">
        <v>36</v>
      </c>
      <c r="B48" t="s">
        <v>37</v>
      </c>
      <c r="C48" s="12">
        <v>68</v>
      </c>
      <c r="D48" t="s">
        <v>34</v>
      </c>
      <c r="E48" t="s">
        <v>33</v>
      </c>
      <c r="F48" t="s">
        <v>56</v>
      </c>
      <c r="G48" t="s">
        <v>57</v>
      </c>
      <c r="H48" t="s">
        <v>58</v>
      </c>
      <c r="I48">
        <v>1</v>
      </c>
      <c r="J48">
        <v>0</v>
      </c>
      <c r="K48">
        <v>0</v>
      </c>
      <c r="L48">
        <v>18</v>
      </c>
      <c r="M48">
        <v>2</v>
      </c>
      <c r="N48">
        <v>20</v>
      </c>
      <c r="O48" t="s">
        <v>32</v>
      </c>
      <c r="P48" s="12" t="s">
        <v>31</v>
      </c>
      <c r="Q48" s="2">
        <v>530</v>
      </c>
      <c r="R48" s="2">
        <v>2548</v>
      </c>
      <c r="S48" s="2">
        <v>500</v>
      </c>
      <c r="T48" s="2">
        <v>0</v>
      </c>
      <c r="U48" s="2">
        <v>3578</v>
      </c>
    </row>
    <row r="49" spans="1:21" ht="14.45" customHeight="1" outlineLevel="2">
      <c r="A49" t="s">
        <v>36</v>
      </c>
      <c r="B49" t="s">
        <v>37</v>
      </c>
      <c r="C49" s="12">
        <v>68</v>
      </c>
      <c r="D49" t="s">
        <v>26</v>
      </c>
      <c r="E49" t="s">
        <v>33</v>
      </c>
      <c r="F49" t="s">
        <v>56</v>
      </c>
      <c r="G49" t="s">
        <v>57</v>
      </c>
      <c r="H49" t="s">
        <v>58</v>
      </c>
      <c r="I49">
        <v>1</v>
      </c>
      <c r="J49">
        <v>1</v>
      </c>
      <c r="K49">
        <v>3</v>
      </c>
      <c r="L49">
        <f>N49</f>
        <v>90</v>
      </c>
      <c r="M49" t="s">
        <v>31</v>
      </c>
      <c r="N49">
        <v>90</v>
      </c>
      <c r="O49" t="s">
        <v>32</v>
      </c>
      <c r="P49" s="12" t="s">
        <v>31</v>
      </c>
      <c r="Q49" s="2">
        <v>530</v>
      </c>
      <c r="R49" s="2">
        <v>2400</v>
      </c>
      <c r="S49" s="2">
        <v>500</v>
      </c>
      <c r="T49" s="2">
        <v>750</v>
      </c>
      <c r="U49" s="2">
        <v>4180</v>
      </c>
    </row>
    <row r="50" spans="1:21" ht="14.45" customHeight="1" outlineLevel="2">
      <c r="A50" t="s">
        <v>36</v>
      </c>
      <c r="B50" t="s">
        <v>37</v>
      </c>
      <c r="C50" s="12">
        <v>93</v>
      </c>
      <c r="D50" t="s">
        <v>34</v>
      </c>
      <c r="E50" t="s">
        <v>33</v>
      </c>
      <c r="F50" t="s">
        <v>59</v>
      </c>
      <c r="G50" t="s">
        <v>60</v>
      </c>
      <c r="H50" t="s">
        <v>53</v>
      </c>
      <c r="I50">
        <v>1</v>
      </c>
      <c r="J50">
        <v>0</v>
      </c>
      <c r="K50">
        <v>0</v>
      </c>
      <c r="L50">
        <v>7</v>
      </c>
      <c r="M50">
        <v>2</v>
      </c>
      <c r="N50">
        <v>9</v>
      </c>
      <c r="O50" t="s">
        <v>32</v>
      </c>
      <c r="P50" s="12" t="s">
        <v>31</v>
      </c>
      <c r="Q50" s="2">
        <v>1500</v>
      </c>
      <c r="R50" s="2">
        <v>1260</v>
      </c>
      <c r="S50" s="2">
        <v>500</v>
      </c>
      <c r="T50" s="2">
        <v>0</v>
      </c>
      <c r="U50" s="2">
        <v>3260</v>
      </c>
    </row>
    <row r="51" spans="1:21" ht="14.45" customHeight="1" outlineLevel="2">
      <c r="A51" t="s">
        <v>36</v>
      </c>
      <c r="B51" t="s">
        <v>37</v>
      </c>
      <c r="C51" s="12">
        <v>93</v>
      </c>
      <c r="D51" t="s">
        <v>26</v>
      </c>
      <c r="E51" t="s">
        <v>33</v>
      </c>
      <c r="F51" t="s">
        <v>59</v>
      </c>
      <c r="G51" t="s">
        <v>60</v>
      </c>
      <c r="H51" t="s">
        <v>53</v>
      </c>
      <c r="I51">
        <v>1</v>
      </c>
      <c r="J51">
        <v>0</v>
      </c>
      <c r="K51">
        <v>5</v>
      </c>
      <c r="L51">
        <f t="shared" ref="L51:L52" si="3">N51</f>
        <v>150</v>
      </c>
      <c r="M51" t="s">
        <v>31</v>
      </c>
      <c r="N51">
        <v>150</v>
      </c>
      <c r="O51" t="s">
        <v>32</v>
      </c>
      <c r="P51" s="12" t="s">
        <v>31</v>
      </c>
      <c r="Q51" s="2">
        <v>1500</v>
      </c>
      <c r="R51" s="2">
        <v>4000</v>
      </c>
      <c r="S51" s="2">
        <v>500</v>
      </c>
      <c r="T51" s="2">
        <v>0</v>
      </c>
      <c r="U51" s="2">
        <v>6000</v>
      </c>
    </row>
    <row r="52" spans="1:21" ht="14.45" customHeight="1" outlineLevel="2">
      <c r="A52" t="s">
        <v>36</v>
      </c>
      <c r="B52" t="s">
        <v>37</v>
      </c>
      <c r="C52" s="12">
        <v>91</v>
      </c>
      <c r="D52" t="s">
        <v>26</v>
      </c>
      <c r="E52" t="s">
        <v>33</v>
      </c>
      <c r="F52" t="s">
        <v>61</v>
      </c>
      <c r="G52" t="s">
        <v>62</v>
      </c>
      <c r="H52" t="s">
        <v>53</v>
      </c>
      <c r="I52">
        <v>1</v>
      </c>
      <c r="J52">
        <v>1</v>
      </c>
      <c r="K52">
        <v>5</v>
      </c>
      <c r="L52">
        <f t="shared" si="3"/>
        <v>150</v>
      </c>
      <c r="M52" t="s">
        <v>31</v>
      </c>
      <c r="N52">
        <v>150</v>
      </c>
      <c r="O52" t="s">
        <v>39</v>
      </c>
      <c r="P52" s="12" t="s">
        <v>31</v>
      </c>
      <c r="Q52" s="2">
        <v>1500</v>
      </c>
      <c r="R52" s="2">
        <v>4000</v>
      </c>
      <c r="S52" s="2">
        <v>500</v>
      </c>
      <c r="T52" s="2">
        <v>1250</v>
      </c>
      <c r="U52" s="2">
        <v>7250</v>
      </c>
    </row>
    <row r="53" spans="1:21" ht="14.45" customHeight="1" outlineLevel="2">
      <c r="A53" t="s">
        <v>36</v>
      </c>
      <c r="B53" t="s">
        <v>37</v>
      </c>
      <c r="C53" s="12">
        <v>91</v>
      </c>
      <c r="D53" t="s">
        <v>34</v>
      </c>
      <c r="E53" t="s">
        <v>33</v>
      </c>
      <c r="F53" t="s">
        <v>61</v>
      </c>
      <c r="G53" t="s">
        <v>62</v>
      </c>
      <c r="H53" t="s">
        <v>53</v>
      </c>
      <c r="I53">
        <v>2</v>
      </c>
      <c r="J53">
        <v>0</v>
      </c>
      <c r="K53">
        <v>0</v>
      </c>
      <c r="L53">
        <v>24</v>
      </c>
      <c r="M53">
        <v>4</v>
      </c>
      <c r="N53">
        <v>28</v>
      </c>
      <c r="O53" t="s">
        <v>39</v>
      </c>
      <c r="P53" s="12" t="s">
        <v>31</v>
      </c>
      <c r="Q53" s="2">
        <v>3000</v>
      </c>
      <c r="R53" s="2">
        <v>3920</v>
      </c>
      <c r="S53" s="2">
        <v>1000</v>
      </c>
      <c r="T53" s="2">
        <v>0</v>
      </c>
      <c r="U53" s="2">
        <v>7920</v>
      </c>
    </row>
    <row r="54" spans="1:21" ht="14.45" customHeight="1" outlineLevel="2">
      <c r="A54" t="s">
        <v>36</v>
      </c>
      <c r="B54" t="s">
        <v>37</v>
      </c>
      <c r="C54" s="12">
        <v>91</v>
      </c>
      <c r="D54" t="s">
        <v>34</v>
      </c>
      <c r="E54" t="s">
        <v>27</v>
      </c>
      <c r="F54" t="s">
        <v>61</v>
      </c>
      <c r="G54" t="s">
        <v>62</v>
      </c>
      <c r="H54" t="s">
        <v>53</v>
      </c>
      <c r="I54">
        <v>2</v>
      </c>
      <c r="J54">
        <v>0</v>
      </c>
      <c r="K54">
        <v>0</v>
      </c>
      <c r="L54">
        <v>24</v>
      </c>
      <c r="M54">
        <v>4</v>
      </c>
      <c r="N54">
        <v>28</v>
      </c>
      <c r="O54" t="s">
        <v>39</v>
      </c>
      <c r="P54" s="12" t="s">
        <v>31</v>
      </c>
      <c r="Q54" s="2">
        <v>3000</v>
      </c>
      <c r="R54" s="2">
        <v>5040</v>
      </c>
      <c r="S54" s="2">
        <v>1000</v>
      </c>
      <c r="T54" s="2">
        <v>0</v>
      </c>
      <c r="U54" s="2">
        <v>9040</v>
      </c>
    </row>
    <row r="55" spans="1:21" ht="14.45" customHeight="1" outlineLevel="2">
      <c r="A55" t="s">
        <v>36</v>
      </c>
      <c r="B55" t="s">
        <v>37</v>
      </c>
      <c r="C55" s="12">
        <v>93</v>
      </c>
      <c r="D55" t="s">
        <v>26</v>
      </c>
      <c r="E55" t="s">
        <v>33</v>
      </c>
      <c r="F55" t="s">
        <v>63</v>
      </c>
      <c r="G55" t="s">
        <v>64</v>
      </c>
      <c r="H55" t="s">
        <v>53</v>
      </c>
      <c r="I55">
        <v>1</v>
      </c>
      <c r="J55">
        <v>1</v>
      </c>
      <c r="K55">
        <v>3</v>
      </c>
      <c r="L55">
        <f t="shared" ref="L55:L57" si="4">N55</f>
        <v>90</v>
      </c>
      <c r="M55" t="s">
        <v>31</v>
      </c>
      <c r="N55">
        <v>90</v>
      </c>
      <c r="O55" t="s">
        <v>32</v>
      </c>
      <c r="P55" s="12" t="s">
        <v>31</v>
      </c>
      <c r="Q55" s="2">
        <v>1500</v>
      </c>
      <c r="R55" s="2">
        <v>2400</v>
      </c>
      <c r="S55" s="2">
        <v>500</v>
      </c>
      <c r="T55" s="2">
        <v>750</v>
      </c>
      <c r="U55" s="2">
        <v>5150</v>
      </c>
    </row>
    <row r="56" spans="1:21" ht="14.45" customHeight="1" outlineLevel="2">
      <c r="A56" t="s">
        <v>36</v>
      </c>
      <c r="B56" t="s">
        <v>37</v>
      </c>
      <c r="C56" s="12">
        <v>93</v>
      </c>
      <c r="D56" t="s">
        <v>26</v>
      </c>
      <c r="E56" t="s">
        <v>33</v>
      </c>
      <c r="F56" t="s">
        <v>63</v>
      </c>
      <c r="G56" t="s">
        <v>65</v>
      </c>
      <c r="H56" t="s">
        <v>53</v>
      </c>
      <c r="I56">
        <v>1</v>
      </c>
      <c r="J56">
        <v>1</v>
      </c>
      <c r="K56">
        <v>3</v>
      </c>
      <c r="L56">
        <f t="shared" si="4"/>
        <v>90</v>
      </c>
      <c r="M56" t="s">
        <v>31</v>
      </c>
      <c r="N56">
        <v>90</v>
      </c>
      <c r="O56" t="s">
        <v>32</v>
      </c>
      <c r="P56" s="12" t="s">
        <v>31</v>
      </c>
      <c r="Q56" s="2">
        <v>1500</v>
      </c>
      <c r="R56" s="2">
        <v>2400</v>
      </c>
      <c r="S56" s="2">
        <v>500</v>
      </c>
      <c r="T56" s="2">
        <v>750</v>
      </c>
      <c r="U56" s="2">
        <v>5150</v>
      </c>
    </row>
    <row r="57" spans="1:21" ht="14.45" customHeight="1" outlineLevel="2">
      <c r="A57" t="s">
        <v>36</v>
      </c>
      <c r="B57" t="s">
        <v>37</v>
      </c>
      <c r="C57" s="12">
        <v>93</v>
      </c>
      <c r="D57" t="s">
        <v>26</v>
      </c>
      <c r="E57" t="s">
        <v>33</v>
      </c>
      <c r="F57" t="s">
        <v>63</v>
      </c>
      <c r="G57" t="s">
        <v>66</v>
      </c>
      <c r="H57" t="s">
        <v>53</v>
      </c>
      <c r="I57">
        <v>2</v>
      </c>
      <c r="J57">
        <v>2</v>
      </c>
      <c r="K57">
        <v>8</v>
      </c>
      <c r="L57">
        <f t="shared" si="4"/>
        <v>240</v>
      </c>
      <c r="M57" t="s">
        <v>31</v>
      </c>
      <c r="N57">
        <v>240</v>
      </c>
      <c r="O57" t="s">
        <v>32</v>
      </c>
      <c r="P57" s="12" t="s">
        <v>31</v>
      </c>
      <c r="Q57" s="2">
        <v>3000</v>
      </c>
      <c r="R57" s="2">
        <v>6400</v>
      </c>
      <c r="S57" s="2">
        <v>1000</v>
      </c>
      <c r="T57" s="2">
        <v>2000</v>
      </c>
      <c r="U57" s="2">
        <v>12400</v>
      </c>
    </row>
    <row r="58" spans="1:21" ht="14.45" customHeight="1" outlineLevel="2">
      <c r="A58" t="s">
        <v>36</v>
      </c>
      <c r="B58" t="s">
        <v>37</v>
      </c>
      <c r="C58" s="12">
        <v>93</v>
      </c>
      <c r="D58" t="s">
        <v>34</v>
      </c>
      <c r="E58" t="s">
        <v>33</v>
      </c>
      <c r="F58" t="s">
        <v>67</v>
      </c>
      <c r="G58" t="s">
        <v>68</v>
      </c>
      <c r="H58" t="s">
        <v>69</v>
      </c>
      <c r="I58">
        <v>2</v>
      </c>
      <c r="J58">
        <v>0</v>
      </c>
      <c r="K58">
        <v>0</v>
      </c>
      <c r="L58">
        <v>10</v>
      </c>
      <c r="M58">
        <v>4</v>
      </c>
      <c r="N58">
        <v>14</v>
      </c>
      <c r="O58" t="s">
        <v>32</v>
      </c>
      <c r="P58" s="12" t="s">
        <v>31</v>
      </c>
      <c r="Q58" s="2">
        <v>1640</v>
      </c>
      <c r="R58" s="2">
        <v>1960</v>
      </c>
      <c r="S58" s="2">
        <v>1000</v>
      </c>
      <c r="T58" s="2">
        <v>0</v>
      </c>
      <c r="U58" s="2">
        <v>4600</v>
      </c>
    </row>
    <row r="59" spans="1:21" ht="14.45" customHeight="1" outlineLevel="2">
      <c r="A59" t="s">
        <v>36</v>
      </c>
      <c r="B59" t="s">
        <v>37</v>
      </c>
      <c r="C59" s="12">
        <v>93</v>
      </c>
      <c r="D59" t="s">
        <v>26</v>
      </c>
      <c r="E59" t="s">
        <v>33</v>
      </c>
      <c r="F59" t="s">
        <v>67</v>
      </c>
      <c r="G59" t="s">
        <v>68</v>
      </c>
      <c r="H59" t="s">
        <v>69</v>
      </c>
      <c r="I59">
        <v>2</v>
      </c>
      <c r="J59">
        <v>0</v>
      </c>
      <c r="K59">
        <v>10</v>
      </c>
      <c r="L59">
        <f t="shared" ref="L59:L60" si="5">N59</f>
        <v>300</v>
      </c>
      <c r="M59" t="s">
        <v>31</v>
      </c>
      <c r="N59">
        <v>300</v>
      </c>
      <c r="O59" t="s">
        <v>32</v>
      </c>
      <c r="P59" s="12" t="s">
        <v>31</v>
      </c>
      <c r="Q59" s="2">
        <v>1640</v>
      </c>
      <c r="R59" s="2">
        <v>8000</v>
      </c>
      <c r="S59" s="2">
        <v>1000</v>
      </c>
      <c r="T59" s="2">
        <v>0</v>
      </c>
      <c r="U59" s="2">
        <v>10640</v>
      </c>
    </row>
    <row r="60" spans="1:21" ht="14.45" customHeight="1" outlineLevel="2">
      <c r="A60" t="s">
        <v>36</v>
      </c>
      <c r="B60" t="s">
        <v>37</v>
      </c>
      <c r="C60" s="12">
        <v>93</v>
      </c>
      <c r="D60" t="s">
        <v>26</v>
      </c>
      <c r="E60" t="s">
        <v>33</v>
      </c>
      <c r="F60" t="s">
        <v>67</v>
      </c>
      <c r="G60" t="s">
        <v>70</v>
      </c>
      <c r="H60" t="s">
        <v>53</v>
      </c>
      <c r="I60">
        <v>1</v>
      </c>
      <c r="J60">
        <v>0</v>
      </c>
      <c r="K60">
        <v>3</v>
      </c>
      <c r="L60">
        <f t="shared" si="5"/>
        <v>90</v>
      </c>
      <c r="M60" t="s">
        <v>31</v>
      </c>
      <c r="N60">
        <v>90</v>
      </c>
      <c r="O60" t="s">
        <v>32</v>
      </c>
      <c r="P60" s="12" t="s">
        <v>31</v>
      </c>
      <c r="Q60" s="2">
        <v>1500</v>
      </c>
      <c r="R60" s="2">
        <v>2400</v>
      </c>
      <c r="S60" s="2">
        <v>500</v>
      </c>
      <c r="T60" s="2">
        <v>0</v>
      </c>
      <c r="U60" s="2">
        <v>4400</v>
      </c>
    </row>
    <row r="61" spans="1:21" ht="14.45" customHeight="1" outlineLevel="2">
      <c r="A61" t="s">
        <v>36</v>
      </c>
      <c r="B61" t="s">
        <v>37</v>
      </c>
      <c r="C61" s="12">
        <v>93</v>
      </c>
      <c r="D61" t="s">
        <v>34</v>
      </c>
      <c r="E61" t="s">
        <v>33</v>
      </c>
      <c r="F61" t="s">
        <v>67</v>
      </c>
      <c r="G61" t="s">
        <v>70</v>
      </c>
      <c r="H61" t="s">
        <v>53</v>
      </c>
      <c r="I61">
        <v>1</v>
      </c>
      <c r="J61">
        <v>0</v>
      </c>
      <c r="K61">
        <v>0</v>
      </c>
      <c r="L61">
        <v>5</v>
      </c>
      <c r="M61">
        <v>2</v>
      </c>
      <c r="N61">
        <v>7</v>
      </c>
      <c r="O61" t="s">
        <v>32</v>
      </c>
      <c r="P61" s="12" t="s">
        <v>31</v>
      </c>
      <c r="Q61" s="2">
        <v>1500</v>
      </c>
      <c r="R61" s="2">
        <v>980</v>
      </c>
      <c r="S61" s="2">
        <v>500</v>
      </c>
      <c r="T61" s="2">
        <v>0</v>
      </c>
      <c r="U61" s="2">
        <v>2980</v>
      </c>
    </row>
    <row r="62" spans="1:21" ht="14.45" customHeight="1" outlineLevel="2">
      <c r="A62" t="s">
        <v>36</v>
      </c>
      <c r="B62" t="s">
        <v>37</v>
      </c>
      <c r="C62" s="12">
        <v>93</v>
      </c>
      <c r="D62" t="s">
        <v>26</v>
      </c>
      <c r="E62" t="s">
        <v>33</v>
      </c>
      <c r="F62" t="s">
        <v>67</v>
      </c>
      <c r="G62" t="s">
        <v>70</v>
      </c>
      <c r="H62" t="s">
        <v>69</v>
      </c>
      <c r="I62">
        <v>1</v>
      </c>
      <c r="J62">
        <v>0</v>
      </c>
      <c r="K62">
        <v>3</v>
      </c>
      <c r="L62">
        <f>N62</f>
        <v>90</v>
      </c>
      <c r="M62" t="s">
        <v>31</v>
      </c>
      <c r="N62">
        <v>90</v>
      </c>
      <c r="O62" t="s">
        <v>32</v>
      </c>
      <c r="P62" s="12" t="s">
        <v>31</v>
      </c>
      <c r="Q62" s="2">
        <v>820</v>
      </c>
      <c r="R62" s="2">
        <v>2400</v>
      </c>
      <c r="S62" s="2">
        <v>500</v>
      </c>
      <c r="T62" s="2">
        <v>0</v>
      </c>
      <c r="U62" s="2">
        <v>3720</v>
      </c>
    </row>
    <row r="63" spans="1:21" ht="14.45" customHeight="1" outlineLevel="2" thickBot="1">
      <c r="A63" s="7" t="s">
        <v>36</v>
      </c>
      <c r="B63" s="7" t="s">
        <v>37</v>
      </c>
      <c r="C63" s="13">
        <v>93</v>
      </c>
      <c r="D63" s="7" t="s">
        <v>34</v>
      </c>
      <c r="E63" s="7" t="s">
        <v>33</v>
      </c>
      <c r="F63" s="7" t="s">
        <v>67</v>
      </c>
      <c r="G63" s="7" t="s">
        <v>70</v>
      </c>
      <c r="H63" s="7" t="s">
        <v>69</v>
      </c>
      <c r="I63" s="7">
        <v>1</v>
      </c>
      <c r="J63" s="7">
        <v>0</v>
      </c>
      <c r="K63" s="7">
        <v>0</v>
      </c>
      <c r="L63" s="7">
        <v>8</v>
      </c>
      <c r="M63" s="7">
        <v>2</v>
      </c>
      <c r="N63" s="7">
        <v>10</v>
      </c>
      <c r="O63" s="7" t="s">
        <v>32</v>
      </c>
      <c r="P63" s="13" t="s">
        <v>31</v>
      </c>
      <c r="Q63" s="8">
        <v>820</v>
      </c>
      <c r="R63" s="8">
        <v>1400</v>
      </c>
      <c r="S63" s="8">
        <v>500</v>
      </c>
      <c r="T63" s="8">
        <v>0</v>
      </c>
      <c r="U63" s="8">
        <v>2720</v>
      </c>
    </row>
    <row r="64" spans="1:21" s="31" customFormat="1" ht="14.45" customHeight="1" outlineLevel="2" thickBot="1">
      <c r="A64" s="28"/>
      <c r="B64" s="28" t="s">
        <v>71</v>
      </c>
      <c r="C64" s="29"/>
      <c r="D64" s="28"/>
      <c r="E64" s="28"/>
      <c r="F64" s="28"/>
      <c r="G64" s="28"/>
      <c r="H64" s="28"/>
      <c r="I64" s="28">
        <f>SUM(I10:I63)</f>
        <v>113</v>
      </c>
      <c r="J64" s="28"/>
      <c r="K64" s="28"/>
      <c r="L64" s="28"/>
      <c r="M64" s="28"/>
      <c r="N64" s="28"/>
      <c r="O64" s="28"/>
      <c r="P64" s="29"/>
      <c r="Q64" s="30">
        <f>SUM(Q10:Q63)</f>
        <v>73600</v>
      </c>
      <c r="R64" s="30">
        <f t="shared" ref="R64:T64" si="6">SUM(R10:R63)</f>
        <v>244628</v>
      </c>
      <c r="S64" s="30">
        <f t="shared" si="6"/>
        <v>56500</v>
      </c>
      <c r="T64" s="30">
        <f t="shared" si="6"/>
        <v>36750</v>
      </c>
      <c r="U64" s="30">
        <f>SUM(U10:U63)</f>
        <v>411478</v>
      </c>
    </row>
    <row r="65" spans="1:21" ht="14.45" customHeight="1" outlineLevel="2">
      <c r="A65" t="s">
        <v>72</v>
      </c>
      <c r="B65" t="s">
        <v>73</v>
      </c>
      <c r="C65" s="12">
        <v>94</v>
      </c>
      <c r="D65" t="s">
        <v>26</v>
      </c>
      <c r="E65" t="s">
        <v>33</v>
      </c>
      <c r="F65" t="s">
        <v>28</v>
      </c>
      <c r="G65" t="s">
        <v>40</v>
      </c>
      <c r="H65" t="s">
        <v>30</v>
      </c>
      <c r="I65">
        <v>2</v>
      </c>
      <c r="J65">
        <v>1</v>
      </c>
      <c r="K65">
        <v>10</v>
      </c>
      <c r="L65">
        <f>N65</f>
        <v>300</v>
      </c>
      <c r="M65" t="s">
        <v>31</v>
      </c>
      <c r="N65">
        <v>300</v>
      </c>
      <c r="O65" t="s">
        <v>39</v>
      </c>
      <c r="P65" s="12" t="s">
        <v>41</v>
      </c>
      <c r="Q65" s="2">
        <v>420</v>
      </c>
      <c r="R65" s="2">
        <v>8000</v>
      </c>
      <c r="S65" s="2">
        <v>1000</v>
      </c>
      <c r="T65" s="2">
        <v>1250</v>
      </c>
      <c r="U65" s="2">
        <v>10670</v>
      </c>
    </row>
    <row r="66" spans="1:21" ht="14.45" customHeight="1" outlineLevel="2">
      <c r="A66" t="s">
        <v>72</v>
      </c>
      <c r="B66" t="s">
        <v>73</v>
      </c>
      <c r="C66" s="12">
        <v>94</v>
      </c>
      <c r="D66" t="s">
        <v>34</v>
      </c>
      <c r="E66" t="s">
        <v>33</v>
      </c>
      <c r="F66" t="s">
        <v>28</v>
      </c>
      <c r="G66" t="s">
        <v>40</v>
      </c>
      <c r="H66" t="s">
        <v>30</v>
      </c>
      <c r="I66">
        <v>3</v>
      </c>
      <c r="J66">
        <v>0</v>
      </c>
      <c r="K66">
        <v>0</v>
      </c>
      <c r="L66">
        <v>42</v>
      </c>
      <c r="M66">
        <v>6</v>
      </c>
      <c r="N66">
        <v>48</v>
      </c>
      <c r="O66" t="s">
        <v>32</v>
      </c>
      <c r="P66" s="12" t="s">
        <v>41</v>
      </c>
      <c r="Q66" s="2">
        <v>630</v>
      </c>
      <c r="R66" s="2">
        <v>6468</v>
      </c>
      <c r="S66" s="2">
        <v>1500</v>
      </c>
      <c r="T66" s="2">
        <v>0</v>
      </c>
      <c r="U66" s="2">
        <v>8598</v>
      </c>
    </row>
    <row r="67" spans="1:21" ht="14.45" customHeight="1" outlineLevel="2">
      <c r="A67" t="s">
        <v>72</v>
      </c>
      <c r="B67" t="s">
        <v>73</v>
      </c>
      <c r="C67" s="12">
        <v>94</v>
      </c>
      <c r="D67" t="s">
        <v>26</v>
      </c>
      <c r="E67" t="s">
        <v>27</v>
      </c>
      <c r="F67" t="s">
        <v>28</v>
      </c>
      <c r="G67" t="s">
        <v>40</v>
      </c>
      <c r="H67" t="s">
        <v>30</v>
      </c>
      <c r="I67">
        <v>2</v>
      </c>
      <c r="J67">
        <v>1</v>
      </c>
      <c r="K67">
        <v>10</v>
      </c>
      <c r="L67">
        <f>N67</f>
        <v>300</v>
      </c>
      <c r="M67" t="s">
        <v>31</v>
      </c>
      <c r="N67">
        <v>300</v>
      </c>
      <c r="O67" t="s">
        <v>39</v>
      </c>
      <c r="P67" s="12" t="s">
        <v>41</v>
      </c>
      <c r="Q67" s="2">
        <v>420</v>
      </c>
      <c r="R67" s="2">
        <v>7000</v>
      </c>
      <c r="S67" s="2">
        <v>1000</v>
      </c>
      <c r="T67" s="2">
        <v>1250</v>
      </c>
      <c r="U67" s="2">
        <v>9670</v>
      </c>
    </row>
    <row r="68" spans="1:21" ht="14.45" customHeight="1" outlineLevel="2">
      <c r="A68" t="s">
        <v>72</v>
      </c>
      <c r="B68" t="s">
        <v>73</v>
      </c>
      <c r="C68" s="12">
        <v>94</v>
      </c>
      <c r="D68" t="s">
        <v>34</v>
      </c>
      <c r="E68" t="s">
        <v>27</v>
      </c>
      <c r="F68" t="s">
        <v>28</v>
      </c>
      <c r="G68" t="s">
        <v>40</v>
      </c>
      <c r="H68" t="s">
        <v>30</v>
      </c>
      <c r="I68">
        <v>2</v>
      </c>
      <c r="J68">
        <v>0</v>
      </c>
      <c r="K68">
        <v>0</v>
      </c>
      <c r="L68">
        <v>28</v>
      </c>
      <c r="M68">
        <v>4</v>
      </c>
      <c r="N68">
        <v>32</v>
      </c>
      <c r="O68" t="s">
        <v>32</v>
      </c>
      <c r="P68" s="12" t="s">
        <v>41</v>
      </c>
      <c r="Q68" s="2">
        <v>420</v>
      </c>
      <c r="R68" s="2">
        <v>5544</v>
      </c>
      <c r="S68" s="2">
        <v>1000</v>
      </c>
      <c r="T68" s="2">
        <v>0</v>
      </c>
      <c r="U68" s="2">
        <v>6964</v>
      </c>
    </row>
    <row r="69" spans="1:21" ht="14.45" customHeight="1" outlineLevel="2">
      <c r="A69" t="s">
        <v>72</v>
      </c>
      <c r="B69" t="s">
        <v>73</v>
      </c>
      <c r="C69" s="12">
        <v>87</v>
      </c>
      <c r="D69" t="s">
        <v>34</v>
      </c>
      <c r="E69" t="s">
        <v>33</v>
      </c>
      <c r="F69" t="s">
        <v>43</v>
      </c>
      <c r="G69" t="s">
        <v>74</v>
      </c>
      <c r="H69" t="s">
        <v>45</v>
      </c>
      <c r="I69">
        <v>1</v>
      </c>
      <c r="J69">
        <v>0</v>
      </c>
      <c r="K69">
        <v>0</v>
      </c>
      <c r="L69">
        <v>7</v>
      </c>
      <c r="M69">
        <v>2</v>
      </c>
      <c r="N69">
        <v>9</v>
      </c>
      <c r="O69" t="s">
        <v>32</v>
      </c>
      <c r="P69" s="12" t="s">
        <v>31</v>
      </c>
      <c r="Q69" s="2">
        <v>360</v>
      </c>
      <c r="R69" s="2">
        <v>1260</v>
      </c>
      <c r="S69" s="2">
        <v>500</v>
      </c>
      <c r="T69" s="2">
        <v>0</v>
      </c>
      <c r="U69" s="2">
        <v>2120</v>
      </c>
    </row>
    <row r="70" spans="1:21" ht="14.45" customHeight="1" outlineLevel="2">
      <c r="A70" t="s">
        <v>72</v>
      </c>
      <c r="B70" t="s">
        <v>73</v>
      </c>
      <c r="C70" s="12">
        <v>87</v>
      </c>
      <c r="D70" t="s">
        <v>34</v>
      </c>
      <c r="E70" t="s">
        <v>27</v>
      </c>
      <c r="F70" t="s">
        <v>43</v>
      </c>
      <c r="G70" t="s">
        <v>74</v>
      </c>
      <c r="H70" t="s">
        <v>45</v>
      </c>
      <c r="I70">
        <v>1</v>
      </c>
      <c r="J70">
        <v>0</v>
      </c>
      <c r="K70">
        <v>0</v>
      </c>
      <c r="L70">
        <v>7</v>
      </c>
      <c r="M70">
        <v>2</v>
      </c>
      <c r="N70">
        <v>9</v>
      </c>
      <c r="O70" t="s">
        <v>32</v>
      </c>
      <c r="P70" s="12" t="s">
        <v>31</v>
      </c>
      <c r="Q70" s="2">
        <v>360</v>
      </c>
      <c r="R70" s="2">
        <v>1620</v>
      </c>
      <c r="S70" s="2">
        <v>500</v>
      </c>
      <c r="T70" s="2">
        <v>0</v>
      </c>
      <c r="U70" s="2">
        <v>2480</v>
      </c>
    </row>
    <row r="71" spans="1:21" s="1" customFormat="1" outlineLevel="1">
      <c r="A71" t="s">
        <v>72</v>
      </c>
      <c r="B71" t="s">
        <v>73</v>
      </c>
      <c r="C71" s="12">
        <v>87</v>
      </c>
      <c r="D71" t="s">
        <v>26</v>
      </c>
      <c r="E71" t="s">
        <v>33</v>
      </c>
      <c r="F71" t="s">
        <v>43</v>
      </c>
      <c r="G71" t="s">
        <v>74</v>
      </c>
      <c r="H71" t="s">
        <v>45</v>
      </c>
      <c r="I71">
        <v>2</v>
      </c>
      <c r="J71">
        <v>1</v>
      </c>
      <c r="K71">
        <v>10</v>
      </c>
      <c r="L71">
        <f>N71</f>
        <v>300</v>
      </c>
      <c r="M71" t="s">
        <v>31</v>
      </c>
      <c r="N71">
        <v>300</v>
      </c>
      <c r="O71" t="s">
        <v>32</v>
      </c>
      <c r="P71" s="12" t="s">
        <v>31</v>
      </c>
      <c r="Q71" s="2">
        <v>720</v>
      </c>
      <c r="R71" s="2">
        <v>8000</v>
      </c>
      <c r="S71" s="2">
        <v>1000</v>
      </c>
      <c r="T71" s="2">
        <v>1250</v>
      </c>
      <c r="U71" s="2">
        <v>10970</v>
      </c>
    </row>
    <row r="72" spans="1:21" ht="14.45" customHeight="1" outlineLevel="2">
      <c r="A72" t="s">
        <v>72</v>
      </c>
      <c r="B72" t="s">
        <v>73</v>
      </c>
      <c r="C72" s="12">
        <v>87</v>
      </c>
      <c r="D72" t="s">
        <v>34</v>
      </c>
      <c r="E72" t="s">
        <v>33</v>
      </c>
      <c r="F72" t="s">
        <v>43</v>
      </c>
      <c r="G72" t="s">
        <v>75</v>
      </c>
      <c r="H72" t="s">
        <v>76</v>
      </c>
      <c r="I72">
        <v>4</v>
      </c>
      <c r="J72">
        <v>0</v>
      </c>
      <c r="K72">
        <v>0</v>
      </c>
      <c r="L72">
        <v>56</v>
      </c>
      <c r="M72">
        <v>8</v>
      </c>
      <c r="N72">
        <v>64</v>
      </c>
      <c r="O72" t="s">
        <v>39</v>
      </c>
      <c r="P72" s="12" t="s">
        <v>31</v>
      </c>
      <c r="Q72" s="2">
        <v>1100</v>
      </c>
      <c r="R72" s="2">
        <v>8624</v>
      </c>
      <c r="S72" s="2">
        <v>2000</v>
      </c>
      <c r="T72" s="2">
        <v>0</v>
      </c>
      <c r="U72" s="2">
        <v>11724</v>
      </c>
    </row>
    <row r="73" spans="1:21" ht="14.45" customHeight="1" outlineLevel="2">
      <c r="A73" t="s">
        <v>72</v>
      </c>
      <c r="B73" t="s">
        <v>73</v>
      </c>
      <c r="C73" s="12">
        <v>87</v>
      </c>
      <c r="D73" t="s">
        <v>26</v>
      </c>
      <c r="E73" t="s">
        <v>33</v>
      </c>
      <c r="F73" t="s">
        <v>43</v>
      </c>
      <c r="G73" t="s">
        <v>75</v>
      </c>
      <c r="H73" t="s">
        <v>76</v>
      </c>
      <c r="I73">
        <v>4</v>
      </c>
      <c r="J73">
        <v>2</v>
      </c>
      <c r="K73">
        <v>20</v>
      </c>
      <c r="L73">
        <f>N73</f>
        <v>600</v>
      </c>
      <c r="M73" t="s">
        <v>31</v>
      </c>
      <c r="N73">
        <v>600</v>
      </c>
      <c r="O73" t="s">
        <v>39</v>
      </c>
      <c r="P73" s="12" t="s">
        <v>31</v>
      </c>
      <c r="Q73" s="2">
        <v>1100</v>
      </c>
      <c r="R73" s="2">
        <v>16000</v>
      </c>
      <c r="S73" s="2">
        <v>2000</v>
      </c>
      <c r="T73" s="2">
        <v>2500</v>
      </c>
      <c r="U73" s="2">
        <v>21600</v>
      </c>
    </row>
    <row r="74" spans="1:21" ht="14.45" customHeight="1" outlineLevel="2">
      <c r="A74" t="s">
        <v>72</v>
      </c>
      <c r="B74" t="s">
        <v>73</v>
      </c>
      <c r="C74" s="12">
        <v>89</v>
      </c>
      <c r="D74" t="s">
        <v>34</v>
      </c>
      <c r="E74" t="s">
        <v>27</v>
      </c>
      <c r="F74" t="s">
        <v>46</v>
      </c>
      <c r="G74" t="s">
        <v>77</v>
      </c>
      <c r="H74" t="s">
        <v>45</v>
      </c>
      <c r="I74">
        <v>1</v>
      </c>
      <c r="J74">
        <v>0</v>
      </c>
      <c r="K74">
        <v>0</v>
      </c>
      <c r="L74">
        <v>14</v>
      </c>
      <c r="M74">
        <v>2</v>
      </c>
      <c r="N74">
        <v>16</v>
      </c>
      <c r="O74" t="s">
        <v>39</v>
      </c>
      <c r="P74" s="12" t="s">
        <v>31</v>
      </c>
      <c r="Q74" s="2">
        <v>360</v>
      </c>
      <c r="R74" s="2">
        <v>2772</v>
      </c>
      <c r="S74" s="2">
        <v>500</v>
      </c>
      <c r="T74" s="2">
        <v>0</v>
      </c>
      <c r="U74" s="2">
        <v>3632</v>
      </c>
    </row>
    <row r="75" spans="1:21" ht="14.45" customHeight="1" outlineLevel="2">
      <c r="A75" t="s">
        <v>72</v>
      </c>
      <c r="B75" t="s">
        <v>73</v>
      </c>
      <c r="C75" s="12">
        <v>89</v>
      </c>
      <c r="D75" t="s">
        <v>34</v>
      </c>
      <c r="E75" t="s">
        <v>33</v>
      </c>
      <c r="F75" t="s">
        <v>46</v>
      </c>
      <c r="G75" t="s">
        <v>77</v>
      </c>
      <c r="H75" t="s">
        <v>45</v>
      </c>
      <c r="I75">
        <v>4</v>
      </c>
      <c r="J75">
        <v>0</v>
      </c>
      <c r="K75">
        <v>0</v>
      </c>
      <c r="L75">
        <v>56</v>
      </c>
      <c r="M75">
        <v>8</v>
      </c>
      <c r="N75">
        <v>64</v>
      </c>
      <c r="O75" t="s">
        <v>39</v>
      </c>
      <c r="P75" s="12" t="s">
        <v>31</v>
      </c>
      <c r="Q75" s="2">
        <v>1440</v>
      </c>
      <c r="R75" s="2">
        <v>8624</v>
      </c>
      <c r="S75" s="2">
        <v>2000</v>
      </c>
      <c r="T75" s="2">
        <v>0</v>
      </c>
      <c r="U75" s="2">
        <v>12064</v>
      </c>
    </row>
    <row r="76" spans="1:21" ht="14.45" customHeight="1" outlineLevel="2">
      <c r="A76" t="s">
        <v>72</v>
      </c>
      <c r="B76" t="s">
        <v>73</v>
      </c>
      <c r="C76" s="12">
        <v>89</v>
      </c>
      <c r="D76" t="s">
        <v>26</v>
      </c>
      <c r="E76" t="s">
        <v>33</v>
      </c>
      <c r="F76" t="s">
        <v>46</v>
      </c>
      <c r="G76" t="s">
        <v>77</v>
      </c>
      <c r="H76" t="s">
        <v>45</v>
      </c>
      <c r="I76">
        <v>2</v>
      </c>
      <c r="J76">
        <v>1</v>
      </c>
      <c r="K76">
        <v>10</v>
      </c>
      <c r="L76">
        <f>N76</f>
        <v>300</v>
      </c>
      <c r="M76" t="s">
        <v>31</v>
      </c>
      <c r="N76">
        <v>300</v>
      </c>
      <c r="O76" t="s">
        <v>39</v>
      </c>
      <c r="P76" s="12" t="s">
        <v>31</v>
      </c>
      <c r="Q76" s="2">
        <v>720</v>
      </c>
      <c r="R76" s="2">
        <v>8000</v>
      </c>
      <c r="S76" s="2">
        <v>1000</v>
      </c>
      <c r="T76" s="2">
        <v>1250</v>
      </c>
      <c r="U76" s="2">
        <v>10970</v>
      </c>
    </row>
    <row r="77" spans="1:21" ht="14.45" customHeight="1" outlineLevel="2">
      <c r="A77" t="s">
        <v>72</v>
      </c>
      <c r="B77" t="s">
        <v>73</v>
      </c>
      <c r="C77" s="12">
        <v>89</v>
      </c>
      <c r="D77" t="s">
        <v>34</v>
      </c>
      <c r="E77" t="s">
        <v>33</v>
      </c>
      <c r="F77" t="s">
        <v>49</v>
      </c>
      <c r="G77" t="s">
        <v>50</v>
      </c>
      <c r="H77" t="s">
        <v>58</v>
      </c>
      <c r="I77">
        <v>2</v>
      </c>
      <c r="J77">
        <v>0</v>
      </c>
      <c r="K77">
        <v>0</v>
      </c>
      <c r="L77">
        <v>28</v>
      </c>
      <c r="M77">
        <v>4</v>
      </c>
      <c r="N77">
        <v>32</v>
      </c>
      <c r="O77" t="s">
        <v>39</v>
      </c>
      <c r="P77" s="12" t="s">
        <v>31</v>
      </c>
      <c r="Q77" s="2">
        <v>1060</v>
      </c>
      <c r="R77" s="2">
        <v>4312</v>
      </c>
      <c r="S77" s="2">
        <v>1000</v>
      </c>
      <c r="T77" s="2">
        <v>0</v>
      </c>
      <c r="U77" s="2">
        <v>6372</v>
      </c>
    </row>
    <row r="78" spans="1:21" ht="14.45" customHeight="1" outlineLevel="2">
      <c r="A78" t="s">
        <v>72</v>
      </c>
      <c r="B78" t="s">
        <v>73</v>
      </c>
      <c r="C78" s="12">
        <v>89</v>
      </c>
      <c r="D78" t="s">
        <v>26</v>
      </c>
      <c r="E78" t="s">
        <v>33</v>
      </c>
      <c r="F78" t="s">
        <v>49</v>
      </c>
      <c r="G78" t="s">
        <v>50</v>
      </c>
      <c r="H78" t="s">
        <v>58</v>
      </c>
      <c r="I78">
        <v>4</v>
      </c>
      <c r="J78">
        <v>2</v>
      </c>
      <c r="K78">
        <v>20</v>
      </c>
      <c r="L78">
        <f>N78</f>
        <v>600</v>
      </c>
      <c r="M78" t="s">
        <v>31</v>
      </c>
      <c r="N78">
        <v>600</v>
      </c>
      <c r="O78" t="s">
        <v>39</v>
      </c>
      <c r="P78" s="12" t="s">
        <v>31</v>
      </c>
      <c r="Q78" s="2">
        <v>2120</v>
      </c>
      <c r="R78" s="2">
        <v>16000</v>
      </c>
      <c r="S78" s="2">
        <v>2000</v>
      </c>
      <c r="T78" s="2">
        <v>2500</v>
      </c>
      <c r="U78" s="2">
        <v>22620</v>
      </c>
    </row>
    <row r="79" spans="1:21" ht="14.45" customHeight="1" outlineLevel="2">
      <c r="A79" t="s">
        <v>72</v>
      </c>
      <c r="B79" t="s">
        <v>73</v>
      </c>
      <c r="C79" s="12">
        <v>89</v>
      </c>
      <c r="D79" t="s">
        <v>34</v>
      </c>
      <c r="E79" t="s">
        <v>27</v>
      </c>
      <c r="F79" t="s">
        <v>49</v>
      </c>
      <c r="G79" t="s">
        <v>50</v>
      </c>
      <c r="H79" t="s">
        <v>58</v>
      </c>
      <c r="I79">
        <v>1</v>
      </c>
      <c r="J79">
        <v>0</v>
      </c>
      <c r="K79">
        <v>0</v>
      </c>
      <c r="L79">
        <v>14</v>
      </c>
      <c r="M79">
        <v>2</v>
      </c>
      <c r="N79">
        <v>16</v>
      </c>
      <c r="O79" t="s">
        <v>39</v>
      </c>
      <c r="P79" s="12" t="s">
        <v>31</v>
      </c>
      <c r="Q79" s="2">
        <v>530</v>
      </c>
      <c r="R79" s="2">
        <v>2772</v>
      </c>
      <c r="S79" s="2">
        <v>500</v>
      </c>
      <c r="T79" s="2">
        <v>0</v>
      </c>
      <c r="U79" s="2">
        <v>3802</v>
      </c>
    </row>
    <row r="80" spans="1:21" ht="14.45" customHeight="1" outlineLevel="2">
      <c r="A80" t="s">
        <v>72</v>
      </c>
      <c r="B80" t="s">
        <v>73</v>
      </c>
      <c r="C80" s="12">
        <v>88</v>
      </c>
      <c r="D80" t="s">
        <v>34</v>
      </c>
      <c r="E80" t="s">
        <v>27</v>
      </c>
      <c r="F80" t="s">
        <v>51</v>
      </c>
      <c r="G80" t="s">
        <v>78</v>
      </c>
      <c r="H80" t="s">
        <v>53</v>
      </c>
      <c r="I80">
        <v>1</v>
      </c>
      <c r="J80">
        <v>0</v>
      </c>
      <c r="K80">
        <v>0</v>
      </c>
      <c r="L80">
        <v>7</v>
      </c>
      <c r="M80">
        <v>2</v>
      </c>
      <c r="N80">
        <v>9</v>
      </c>
      <c r="O80" t="s">
        <v>32</v>
      </c>
      <c r="P80" s="12" t="s">
        <v>31</v>
      </c>
      <c r="Q80" s="2">
        <v>1500</v>
      </c>
      <c r="R80" s="2">
        <v>1620</v>
      </c>
      <c r="S80" s="2">
        <v>500</v>
      </c>
      <c r="T80" s="2">
        <v>0</v>
      </c>
      <c r="U80" s="2">
        <v>3620</v>
      </c>
    </row>
    <row r="81" spans="1:21" ht="14.45" customHeight="1" outlineLevel="2">
      <c r="A81" t="s">
        <v>72</v>
      </c>
      <c r="B81" t="s">
        <v>73</v>
      </c>
      <c r="C81" s="12">
        <v>88</v>
      </c>
      <c r="D81" t="s">
        <v>34</v>
      </c>
      <c r="E81" t="s">
        <v>33</v>
      </c>
      <c r="F81" t="s">
        <v>51</v>
      </c>
      <c r="G81" t="s">
        <v>78</v>
      </c>
      <c r="H81" t="s">
        <v>53</v>
      </c>
      <c r="I81">
        <v>1</v>
      </c>
      <c r="J81">
        <v>0</v>
      </c>
      <c r="K81">
        <v>0</v>
      </c>
      <c r="L81">
        <v>7</v>
      </c>
      <c r="M81">
        <v>2</v>
      </c>
      <c r="N81">
        <v>9</v>
      </c>
      <c r="O81" t="s">
        <v>32</v>
      </c>
      <c r="P81" s="12" t="s">
        <v>31</v>
      </c>
      <c r="Q81" s="2">
        <v>1500</v>
      </c>
      <c r="R81" s="2">
        <v>1260</v>
      </c>
      <c r="S81" s="2">
        <v>500</v>
      </c>
      <c r="T81" s="2">
        <v>0</v>
      </c>
      <c r="U81" s="2">
        <v>3260</v>
      </c>
    </row>
    <row r="82" spans="1:21" ht="14.45" customHeight="1" outlineLevel="2">
      <c r="A82" t="s">
        <v>72</v>
      </c>
      <c r="B82" t="s">
        <v>73</v>
      </c>
      <c r="C82" s="12">
        <v>88</v>
      </c>
      <c r="D82" t="s">
        <v>26</v>
      </c>
      <c r="E82" t="s">
        <v>33</v>
      </c>
      <c r="F82" t="s">
        <v>51</v>
      </c>
      <c r="G82" t="s">
        <v>54</v>
      </c>
      <c r="H82" t="s">
        <v>53</v>
      </c>
      <c r="I82">
        <v>1</v>
      </c>
      <c r="J82">
        <v>0</v>
      </c>
      <c r="K82">
        <v>3</v>
      </c>
      <c r="L82">
        <f>N82</f>
        <v>90</v>
      </c>
      <c r="M82" t="s">
        <v>31</v>
      </c>
      <c r="N82">
        <v>90</v>
      </c>
      <c r="O82" t="s">
        <v>39</v>
      </c>
      <c r="P82" s="12" t="s">
        <v>31</v>
      </c>
      <c r="Q82" s="2">
        <v>1500</v>
      </c>
      <c r="R82" s="2">
        <v>2400</v>
      </c>
      <c r="S82" s="2">
        <v>500</v>
      </c>
      <c r="T82" s="2">
        <v>0</v>
      </c>
      <c r="U82" s="2">
        <v>4400</v>
      </c>
    </row>
    <row r="83" spans="1:21" ht="14.45" customHeight="1" outlineLevel="2">
      <c r="A83" t="s">
        <v>72</v>
      </c>
      <c r="B83" t="s">
        <v>73</v>
      </c>
      <c r="C83" s="12">
        <v>88</v>
      </c>
      <c r="D83" t="s">
        <v>34</v>
      </c>
      <c r="E83" t="s">
        <v>27</v>
      </c>
      <c r="F83" t="s">
        <v>51</v>
      </c>
      <c r="G83" t="s">
        <v>54</v>
      </c>
      <c r="H83" t="s">
        <v>53</v>
      </c>
      <c r="I83">
        <v>1</v>
      </c>
      <c r="J83">
        <v>0</v>
      </c>
      <c r="K83">
        <v>0</v>
      </c>
      <c r="L83">
        <v>7</v>
      </c>
      <c r="M83">
        <v>2</v>
      </c>
      <c r="N83">
        <v>9</v>
      </c>
      <c r="O83" t="s">
        <v>32</v>
      </c>
      <c r="P83" s="12" t="s">
        <v>31</v>
      </c>
      <c r="Q83" s="2">
        <v>1500</v>
      </c>
      <c r="R83" s="2">
        <v>1620</v>
      </c>
      <c r="S83" s="2">
        <v>500</v>
      </c>
      <c r="T83" s="2">
        <v>0</v>
      </c>
      <c r="U83" s="2">
        <v>3620</v>
      </c>
    </row>
    <row r="84" spans="1:21" ht="14.45" customHeight="1" outlineLevel="2">
      <c r="A84" t="s">
        <v>72</v>
      </c>
      <c r="B84" t="s">
        <v>73</v>
      </c>
      <c r="C84" s="12">
        <v>88</v>
      </c>
      <c r="D84" t="s">
        <v>34</v>
      </c>
      <c r="E84" t="s">
        <v>33</v>
      </c>
      <c r="F84" t="s">
        <v>51</v>
      </c>
      <c r="G84" t="s">
        <v>54</v>
      </c>
      <c r="H84" t="s">
        <v>53</v>
      </c>
      <c r="I84">
        <v>1</v>
      </c>
      <c r="J84">
        <v>0</v>
      </c>
      <c r="K84">
        <v>0</v>
      </c>
      <c r="L84">
        <v>7</v>
      </c>
      <c r="M84">
        <v>2</v>
      </c>
      <c r="N84">
        <v>9</v>
      </c>
      <c r="O84" t="s">
        <v>32</v>
      </c>
      <c r="P84" s="12" t="s">
        <v>31</v>
      </c>
      <c r="Q84" s="2">
        <v>1500</v>
      </c>
      <c r="R84" s="2">
        <v>1260</v>
      </c>
      <c r="S84" s="2">
        <v>500</v>
      </c>
      <c r="T84" s="2">
        <v>0</v>
      </c>
      <c r="U84" s="2">
        <v>3260</v>
      </c>
    </row>
    <row r="85" spans="1:21" ht="14.45" customHeight="1" outlineLevel="2">
      <c r="A85" t="s">
        <v>72</v>
      </c>
      <c r="B85" t="s">
        <v>73</v>
      </c>
      <c r="C85" s="12">
        <v>88</v>
      </c>
      <c r="D85" t="s">
        <v>34</v>
      </c>
      <c r="E85" t="s">
        <v>27</v>
      </c>
      <c r="F85" t="s">
        <v>51</v>
      </c>
      <c r="G85" t="s">
        <v>79</v>
      </c>
      <c r="H85" t="s">
        <v>53</v>
      </c>
      <c r="I85">
        <v>1</v>
      </c>
      <c r="J85">
        <v>0</v>
      </c>
      <c r="K85">
        <v>0</v>
      </c>
      <c r="L85">
        <v>7</v>
      </c>
      <c r="M85">
        <v>2</v>
      </c>
      <c r="N85">
        <v>9</v>
      </c>
      <c r="O85" t="s">
        <v>32</v>
      </c>
      <c r="P85" s="12" t="s">
        <v>31</v>
      </c>
      <c r="Q85" s="2">
        <v>1500</v>
      </c>
      <c r="R85" s="2">
        <v>1620</v>
      </c>
      <c r="S85" s="2">
        <v>500</v>
      </c>
      <c r="T85" s="2">
        <v>0</v>
      </c>
      <c r="U85" s="2">
        <v>3620</v>
      </c>
    </row>
    <row r="86" spans="1:21" ht="14.45" customHeight="1" outlineLevel="2">
      <c r="A86" t="s">
        <v>72</v>
      </c>
      <c r="B86" t="s">
        <v>73</v>
      </c>
      <c r="C86" s="12">
        <v>88</v>
      </c>
      <c r="D86" t="s">
        <v>26</v>
      </c>
      <c r="E86" t="s">
        <v>33</v>
      </c>
      <c r="F86" t="s">
        <v>51</v>
      </c>
      <c r="G86" t="s">
        <v>79</v>
      </c>
      <c r="H86" t="s">
        <v>53</v>
      </c>
      <c r="I86">
        <v>2</v>
      </c>
      <c r="J86">
        <v>1</v>
      </c>
      <c r="K86">
        <v>10</v>
      </c>
      <c r="L86">
        <f>N86</f>
        <v>300</v>
      </c>
      <c r="M86" t="s">
        <v>31</v>
      </c>
      <c r="N86">
        <v>300</v>
      </c>
      <c r="O86" t="s">
        <v>32</v>
      </c>
      <c r="P86" s="12" t="s">
        <v>31</v>
      </c>
      <c r="Q86" s="2">
        <v>3000</v>
      </c>
      <c r="R86" s="2">
        <v>8000</v>
      </c>
      <c r="S86" s="2">
        <v>1000</v>
      </c>
      <c r="T86" s="2">
        <v>1250</v>
      </c>
      <c r="U86" s="2">
        <v>13250</v>
      </c>
    </row>
    <row r="87" spans="1:21" ht="14.45" customHeight="1" outlineLevel="2">
      <c r="A87" t="s">
        <v>72</v>
      </c>
      <c r="B87" t="s">
        <v>73</v>
      </c>
      <c r="C87" s="12">
        <v>88</v>
      </c>
      <c r="D87" t="s">
        <v>34</v>
      </c>
      <c r="E87" t="s">
        <v>33</v>
      </c>
      <c r="F87" t="s">
        <v>51</v>
      </c>
      <c r="G87" t="s">
        <v>79</v>
      </c>
      <c r="H87" t="s">
        <v>53</v>
      </c>
      <c r="I87">
        <v>1</v>
      </c>
      <c r="J87">
        <v>0</v>
      </c>
      <c r="K87">
        <v>0</v>
      </c>
      <c r="L87">
        <v>7</v>
      </c>
      <c r="M87">
        <v>2</v>
      </c>
      <c r="N87">
        <v>9</v>
      </c>
      <c r="O87" t="s">
        <v>32</v>
      </c>
      <c r="P87" s="12" t="s">
        <v>31</v>
      </c>
      <c r="Q87" s="6">
        <v>1500</v>
      </c>
      <c r="R87" s="6">
        <v>1260</v>
      </c>
      <c r="S87" s="6">
        <v>500</v>
      </c>
      <c r="T87" s="6">
        <v>0</v>
      </c>
      <c r="U87" s="6">
        <v>3260</v>
      </c>
    </row>
    <row r="88" spans="1:21" ht="14.45" customHeight="1" outlineLevel="2" thickBot="1">
      <c r="A88" s="7" t="s">
        <v>72</v>
      </c>
      <c r="B88" s="7" t="s">
        <v>73</v>
      </c>
      <c r="C88" s="13">
        <v>94</v>
      </c>
      <c r="D88" s="7" t="s">
        <v>34</v>
      </c>
      <c r="E88" s="7" t="s">
        <v>33</v>
      </c>
      <c r="F88" s="7" t="s">
        <v>67</v>
      </c>
      <c r="G88" s="7" t="s">
        <v>68</v>
      </c>
      <c r="H88" s="7" t="s">
        <v>69</v>
      </c>
      <c r="I88" s="7">
        <v>2</v>
      </c>
      <c r="J88" s="7">
        <v>0</v>
      </c>
      <c r="K88" s="7">
        <v>0</v>
      </c>
      <c r="L88" s="7">
        <v>28</v>
      </c>
      <c r="M88" s="7">
        <v>4</v>
      </c>
      <c r="N88" s="7">
        <v>32</v>
      </c>
      <c r="O88" s="7" t="s">
        <v>39</v>
      </c>
      <c r="P88" s="13" t="s">
        <v>31</v>
      </c>
      <c r="Q88" s="8">
        <v>1640</v>
      </c>
      <c r="R88" s="8">
        <v>4312</v>
      </c>
      <c r="S88" s="8">
        <v>1000</v>
      </c>
      <c r="T88" s="8">
        <v>0</v>
      </c>
      <c r="U88" s="8">
        <v>6952</v>
      </c>
    </row>
    <row r="89" spans="1:21" s="31" customFormat="1" ht="14.45" customHeight="1" outlineLevel="2" thickBot="1">
      <c r="A89" s="28"/>
      <c r="B89" s="28" t="s">
        <v>80</v>
      </c>
      <c r="C89" s="29"/>
      <c r="D89" s="28"/>
      <c r="E89" s="28"/>
      <c r="F89" s="28"/>
      <c r="G89" s="28"/>
      <c r="H89" s="28"/>
      <c r="I89" s="28">
        <f>SUM(I65:I88)</f>
        <v>46</v>
      </c>
      <c r="J89" s="28"/>
      <c r="K89" s="28"/>
      <c r="L89" s="28"/>
      <c r="M89" s="28"/>
      <c r="N89" s="28"/>
      <c r="O89" s="28"/>
      <c r="P89" s="29"/>
      <c r="Q89" s="30">
        <f>SUM(Q65:Q88)</f>
        <v>26900</v>
      </c>
      <c r="R89" s="30">
        <f t="shared" ref="R89:T89" si="7">SUM(R65:R88)</f>
        <v>128348</v>
      </c>
      <c r="S89" s="30">
        <f t="shared" si="7"/>
        <v>23000</v>
      </c>
      <c r="T89" s="30">
        <f t="shared" si="7"/>
        <v>11250</v>
      </c>
      <c r="U89" s="30">
        <f>SUM(U65:U88)</f>
        <v>189498</v>
      </c>
    </row>
    <row r="90" spans="1:21" ht="14.45" customHeight="1" outlineLevel="2">
      <c r="A90" t="s">
        <v>81</v>
      </c>
      <c r="B90" t="s">
        <v>82</v>
      </c>
      <c r="C90" s="12">
        <v>92</v>
      </c>
      <c r="D90" t="s">
        <v>26</v>
      </c>
      <c r="E90" t="s">
        <v>27</v>
      </c>
      <c r="F90" t="s">
        <v>28</v>
      </c>
      <c r="G90" t="s">
        <v>40</v>
      </c>
      <c r="H90" t="s">
        <v>30</v>
      </c>
      <c r="I90">
        <v>1</v>
      </c>
      <c r="J90">
        <v>1</v>
      </c>
      <c r="K90">
        <v>5</v>
      </c>
      <c r="L90">
        <f>N90</f>
        <v>150</v>
      </c>
      <c r="M90" t="s">
        <v>31</v>
      </c>
      <c r="N90">
        <v>150</v>
      </c>
      <c r="O90" t="s">
        <v>32</v>
      </c>
      <c r="P90" s="12" t="s">
        <v>41</v>
      </c>
      <c r="Q90" s="2">
        <v>210</v>
      </c>
      <c r="R90" s="2">
        <v>3500</v>
      </c>
      <c r="S90" s="2">
        <v>500</v>
      </c>
      <c r="T90" s="2">
        <v>1250</v>
      </c>
      <c r="U90" s="2">
        <v>5460</v>
      </c>
    </row>
    <row r="91" spans="1:21" ht="14.45" customHeight="1" outlineLevel="2">
      <c r="A91" t="s">
        <v>81</v>
      </c>
      <c r="B91" t="s">
        <v>82</v>
      </c>
      <c r="C91" s="12">
        <v>92</v>
      </c>
      <c r="D91" t="s">
        <v>34</v>
      </c>
      <c r="E91" t="s">
        <v>33</v>
      </c>
      <c r="F91" t="s">
        <v>28</v>
      </c>
      <c r="G91" t="s">
        <v>40</v>
      </c>
      <c r="H91" t="s">
        <v>30</v>
      </c>
      <c r="I91">
        <v>4</v>
      </c>
      <c r="J91">
        <v>0</v>
      </c>
      <c r="K91">
        <v>0</v>
      </c>
      <c r="L91">
        <v>20</v>
      </c>
      <c r="M91">
        <v>4</v>
      </c>
      <c r="N91">
        <v>24</v>
      </c>
      <c r="O91" t="s">
        <v>32</v>
      </c>
      <c r="P91" s="12" t="s">
        <v>41</v>
      </c>
      <c r="Q91" s="2">
        <v>840</v>
      </c>
      <c r="R91" s="2">
        <v>3360</v>
      </c>
      <c r="S91" s="2">
        <v>2000</v>
      </c>
      <c r="T91" s="2">
        <v>0</v>
      </c>
      <c r="U91" s="2">
        <v>6200</v>
      </c>
    </row>
    <row r="92" spans="1:21" ht="14.45" customHeight="1" outlineLevel="2">
      <c r="A92" t="s">
        <v>81</v>
      </c>
      <c r="B92" t="s">
        <v>82</v>
      </c>
      <c r="C92" s="12">
        <v>92</v>
      </c>
      <c r="D92" t="s">
        <v>26</v>
      </c>
      <c r="E92" t="s">
        <v>33</v>
      </c>
      <c r="F92" t="s">
        <v>28</v>
      </c>
      <c r="G92" t="s">
        <v>40</v>
      </c>
      <c r="H92" t="s">
        <v>30</v>
      </c>
      <c r="I92">
        <v>4</v>
      </c>
      <c r="J92">
        <v>4</v>
      </c>
      <c r="K92">
        <v>20</v>
      </c>
      <c r="L92">
        <f>N92</f>
        <v>600</v>
      </c>
      <c r="M92" t="s">
        <v>31</v>
      </c>
      <c r="N92">
        <v>600</v>
      </c>
      <c r="O92" t="s">
        <v>32</v>
      </c>
      <c r="P92" s="12" t="s">
        <v>41</v>
      </c>
      <c r="Q92" s="2">
        <v>840</v>
      </c>
      <c r="R92" s="2">
        <v>16000</v>
      </c>
      <c r="S92" s="2">
        <v>2000</v>
      </c>
      <c r="T92" s="2">
        <v>5000</v>
      </c>
      <c r="U92" s="2">
        <v>23840</v>
      </c>
    </row>
    <row r="93" spans="1:21" ht="14.45" customHeight="1" outlineLevel="2" thickBot="1">
      <c r="A93" s="7" t="s">
        <v>81</v>
      </c>
      <c r="B93" s="7" t="s">
        <v>82</v>
      </c>
      <c r="C93" s="13">
        <v>92</v>
      </c>
      <c r="D93" s="7" t="s">
        <v>34</v>
      </c>
      <c r="E93" s="7" t="s">
        <v>27</v>
      </c>
      <c r="F93" s="7" t="s">
        <v>28</v>
      </c>
      <c r="G93" s="7" t="s">
        <v>40</v>
      </c>
      <c r="H93" s="7" t="s">
        <v>30</v>
      </c>
      <c r="I93" s="7">
        <v>1</v>
      </c>
      <c r="J93" s="7">
        <v>0</v>
      </c>
      <c r="K93" s="7">
        <v>0</v>
      </c>
      <c r="L93" s="7">
        <v>5</v>
      </c>
      <c r="M93" s="7">
        <v>1</v>
      </c>
      <c r="N93" s="7">
        <v>6</v>
      </c>
      <c r="O93" s="7" t="s">
        <v>32</v>
      </c>
      <c r="P93" s="13" t="s">
        <v>41</v>
      </c>
      <c r="Q93" s="8">
        <v>210</v>
      </c>
      <c r="R93" s="8">
        <v>1080</v>
      </c>
      <c r="S93" s="8">
        <v>500</v>
      </c>
      <c r="T93" s="8">
        <v>0</v>
      </c>
      <c r="U93" s="8">
        <v>1790</v>
      </c>
    </row>
    <row r="94" spans="1:21" s="31" customFormat="1" ht="14.45" customHeight="1" outlineLevel="2" thickBot="1">
      <c r="A94" s="28"/>
      <c r="B94" s="28" t="s">
        <v>83</v>
      </c>
      <c r="C94" s="29"/>
      <c r="D94" s="28"/>
      <c r="E94" s="28"/>
      <c r="F94" s="28"/>
      <c r="G94" s="28"/>
      <c r="H94" s="28"/>
      <c r="I94" s="28">
        <f>SUM(I90:I93)</f>
        <v>10</v>
      </c>
      <c r="J94" s="28"/>
      <c r="K94" s="28"/>
      <c r="L94" s="28"/>
      <c r="M94" s="28"/>
      <c r="N94" s="28"/>
      <c r="O94" s="28"/>
      <c r="P94" s="29"/>
      <c r="Q94" s="30">
        <f>SUM(Q90:Q93)</f>
        <v>2100</v>
      </c>
      <c r="R94" s="30">
        <f t="shared" ref="R94:T94" si="8">SUM(R90:R93)</f>
        <v>23940</v>
      </c>
      <c r="S94" s="30">
        <f t="shared" si="8"/>
        <v>5000</v>
      </c>
      <c r="T94" s="30">
        <f t="shared" si="8"/>
        <v>6250</v>
      </c>
      <c r="U94" s="30">
        <f>SUM(U90:U93)</f>
        <v>37290</v>
      </c>
    </row>
    <row r="95" spans="1:21" ht="14.45" customHeight="1" outlineLevel="2">
      <c r="A95" t="s">
        <v>84</v>
      </c>
      <c r="B95" t="s">
        <v>85</v>
      </c>
      <c r="C95" s="12">
        <v>89</v>
      </c>
      <c r="D95" t="s">
        <v>34</v>
      </c>
      <c r="E95" t="s">
        <v>27</v>
      </c>
      <c r="F95" t="s">
        <v>28</v>
      </c>
      <c r="G95" t="s">
        <v>29</v>
      </c>
      <c r="H95" t="s">
        <v>86</v>
      </c>
      <c r="I95">
        <v>2</v>
      </c>
      <c r="J95">
        <v>0</v>
      </c>
      <c r="K95">
        <v>0</v>
      </c>
      <c r="L95">
        <v>30</v>
      </c>
      <c r="M95">
        <v>4</v>
      </c>
      <c r="N95">
        <v>34</v>
      </c>
      <c r="O95" t="s">
        <v>32</v>
      </c>
      <c r="P95" s="12" t="s">
        <v>41</v>
      </c>
      <c r="Q95" s="2">
        <v>46</v>
      </c>
      <c r="R95" s="2">
        <v>5796</v>
      </c>
      <c r="S95" s="2">
        <v>1000</v>
      </c>
      <c r="T95" s="2">
        <v>0</v>
      </c>
      <c r="U95" s="2">
        <v>6842</v>
      </c>
    </row>
    <row r="96" spans="1:21" s="1" customFormat="1" outlineLevel="1">
      <c r="A96" t="s">
        <v>84</v>
      </c>
      <c r="B96" t="s">
        <v>85</v>
      </c>
      <c r="C96" s="12">
        <v>89</v>
      </c>
      <c r="D96" t="s">
        <v>26</v>
      </c>
      <c r="E96" t="s">
        <v>27</v>
      </c>
      <c r="F96" t="s">
        <v>28</v>
      </c>
      <c r="G96" t="s">
        <v>29</v>
      </c>
      <c r="H96" t="s">
        <v>86</v>
      </c>
      <c r="I96">
        <v>2</v>
      </c>
      <c r="J96">
        <v>1</v>
      </c>
      <c r="K96">
        <v>10</v>
      </c>
      <c r="L96">
        <f>N96</f>
        <v>300</v>
      </c>
      <c r="M96" t="s">
        <v>31</v>
      </c>
      <c r="N96">
        <v>300</v>
      </c>
      <c r="O96" t="s">
        <v>39</v>
      </c>
      <c r="P96" s="12" t="s">
        <v>41</v>
      </c>
      <c r="Q96" s="2">
        <v>46</v>
      </c>
      <c r="R96" s="2">
        <v>7000</v>
      </c>
      <c r="S96" s="2">
        <v>1000</v>
      </c>
      <c r="T96" s="2">
        <v>1250</v>
      </c>
      <c r="U96" s="2">
        <v>9296</v>
      </c>
    </row>
    <row r="97" spans="1:21" ht="14.45" customHeight="1" outlineLevel="2">
      <c r="A97" t="s">
        <v>84</v>
      </c>
      <c r="B97" t="s">
        <v>85</v>
      </c>
      <c r="C97" s="12">
        <v>89</v>
      </c>
      <c r="D97" t="s">
        <v>34</v>
      </c>
      <c r="E97" t="s">
        <v>33</v>
      </c>
      <c r="F97" t="s">
        <v>28</v>
      </c>
      <c r="G97" t="s">
        <v>29</v>
      </c>
      <c r="H97" t="s">
        <v>86</v>
      </c>
      <c r="I97">
        <v>2</v>
      </c>
      <c r="J97">
        <v>0</v>
      </c>
      <c r="K97">
        <v>0</v>
      </c>
      <c r="L97">
        <v>30</v>
      </c>
      <c r="M97">
        <v>4</v>
      </c>
      <c r="N97">
        <v>34</v>
      </c>
      <c r="O97" t="s">
        <v>32</v>
      </c>
      <c r="P97" s="12" t="s">
        <v>41</v>
      </c>
      <c r="Q97" s="2">
        <v>46</v>
      </c>
      <c r="R97" s="2">
        <v>4508</v>
      </c>
      <c r="S97" s="2">
        <v>1000</v>
      </c>
      <c r="T97" s="2">
        <v>0</v>
      </c>
      <c r="U97" s="2">
        <v>5554</v>
      </c>
    </row>
    <row r="98" spans="1:21" ht="14.45" customHeight="1" outlineLevel="2">
      <c r="A98" t="s">
        <v>84</v>
      </c>
      <c r="B98" t="s">
        <v>85</v>
      </c>
      <c r="C98" s="12">
        <v>89</v>
      </c>
      <c r="D98" t="s">
        <v>26</v>
      </c>
      <c r="E98" t="s">
        <v>33</v>
      </c>
      <c r="F98" t="s">
        <v>28</v>
      </c>
      <c r="G98" t="s">
        <v>29</v>
      </c>
      <c r="H98" t="s">
        <v>86</v>
      </c>
      <c r="I98">
        <v>2</v>
      </c>
      <c r="J98">
        <v>1</v>
      </c>
      <c r="K98">
        <v>10</v>
      </c>
      <c r="L98">
        <f>N98</f>
        <v>300</v>
      </c>
      <c r="M98" t="s">
        <v>31</v>
      </c>
      <c r="N98">
        <v>300</v>
      </c>
      <c r="O98" t="s">
        <v>39</v>
      </c>
      <c r="P98" s="12" t="s">
        <v>41</v>
      </c>
      <c r="Q98" s="6">
        <v>46</v>
      </c>
      <c r="R98" s="6">
        <v>8000</v>
      </c>
      <c r="S98" s="6">
        <v>1000</v>
      </c>
      <c r="T98" s="6">
        <v>1250</v>
      </c>
      <c r="U98" s="6">
        <v>10296</v>
      </c>
    </row>
    <row r="99" spans="1:21" s="1" customFormat="1" outlineLevel="1">
      <c r="A99" t="s">
        <v>84</v>
      </c>
      <c r="B99" t="s">
        <v>85</v>
      </c>
      <c r="C99" s="12">
        <v>86</v>
      </c>
      <c r="D99" t="s">
        <v>34</v>
      </c>
      <c r="E99" t="s">
        <v>33</v>
      </c>
      <c r="F99" t="s">
        <v>43</v>
      </c>
      <c r="G99" t="s">
        <v>44</v>
      </c>
      <c r="H99" t="s">
        <v>45</v>
      </c>
      <c r="I99">
        <v>2</v>
      </c>
      <c r="J99">
        <v>0</v>
      </c>
      <c r="K99">
        <v>0</v>
      </c>
      <c r="L99">
        <v>20</v>
      </c>
      <c r="M99">
        <v>4</v>
      </c>
      <c r="N99">
        <v>24</v>
      </c>
      <c r="O99" t="s">
        <v>32</v>
      </c>
      <c r="P99" s="12" t="s">
        <v>31</v>
      </c>
      <c r="Q99" s="2">
        <v>720</v>
      </c>
      <c r="R99" s="2">
        <v>3360</v>
      </c>
      <c r="S99" s="2">
        <v>1000</v>
      </c>
      <c r="T99" s="2">
        <v>0</v>
      </c>
      <c r="U99" s="2">
        <v>5080</v>
      </c>
    </row>
    <row r="100" spans="1:21" ht="14.45" customHeight="1" outlineLevel="2">
      <c r="A100" t="s">
        <v>84</v>
      </c>
      <c r="B100" t="s">
        <v>85</v>
      </c>
      <c r="C100" s="12">
        <v>86</v>
      </c>
      <c r="D100" t="s">
        <v>26</v>
      </c>
      <c r="E100" t="s">
        <v>33</v>
      </c>
      <c r="F100" t="s">
        <v>43</v>
      </c>
      <c r="G100" t="s">
        <v>44</v>
      </c>
      <c r="H100" t="s">
        <v>45</v>
      </c>
      <c r="I100">
        <v>2</v>
      </c>
      <c r="J100">
        <v>1</v>
      </c>
      <c r="K100">
        <v>10</v>
      </c>
      <c r="L100">
        <f t="shared" ref="L100:L102" si="9">N100</f>
        <v>300</v>
      </c>
      <c r="M100" t="s">
        <v>31</v>
      </c>
      <c r="N100">
        <v>300</v>
      </c>
      <c r="O100" t="s">
        <v>32</v>
      </c>
      <c r="P100" s="12" t="s">
        <v>31</v>
      </c>
      <c r="Q100" s="2">
        <v>720</v>
      </c>
      <c r="R100" s="2">
        <v>8000</v>
      </c>
      <c r="S100" s="2">
        <v>1000</v>
      </c>
      <c r="T100" s="2">
        <v>1250</v>
      </c>
      <c r="U100" s="2">
        <v>10970</v>
      </c>
    </row>
    <row r="101" spans="1:21" ht="14.45" customHeight="1" outlineLevel="2">
      <c r="A101" t="s">
        <v>84</v>
      </c>
      <c r="B101" t="s">
        <v>85</v>
      </c>
      <c r="C101" s="12">
        <v>93</v>
      </c>
      <c r="D101" t="s">
        <v>26</v>
      </c>
      <c r="E101" t="s">
        <v>33</v>
      </c>
      <c r="F101" t="s">
        <v>63</v>
      </c>
      <c r="G101" t="s">
        <v>87</v>
      </c>
      <c r="H101" t="s">
        <v>53</v>
      </c>
      <c r="I101">
        <v>1</v>
      </c>
      <c r="J101">
        <v>1</v>
      </c>
      <c r="K101">
        <v>5</v>
      </c>
      <c r="L101">
        <f t="shared" si="9"/>
        <v>150</v>
      </c>
      <c r="M101" t="s">
        <v>31</v>
      </c>
      <c r="N101">
        <v>150</v>
      </c>
      <c r="O101" t="s">
        <v>32</v>
      </c>
      <c r="P101" s="12" t="s">
        <v>31</v>
      </c>
      <c r="Q101" s="2">
        <v>1500</v>
      </c>
      <c r="R101" s="2">
        <v>4000</v>
      </c>
      <c r="S101" s="2">
        <v>500</v>
      </c>
      <c r="T101" s="2">
        <v>1250</v>
      </c>
      <c r="U101" s="2">
        <v>7250</v>
      </c>
    </row>
    <row r="102" spans="1:21" ht="14.45" customHeight="1" outlineLevel="2">
      <c r="A102" t="s">
        <v>84</v>
      </c>
      <c r="B102" t="s">
        <v>85</v>
      </c>
      <c r="C102" s="12">
        <v>92</v>
      </c>
      <c r="D102" t="s">
        <v>26</v>
      </c>
      <c r="E102" t="s">
        <v>33</v>
      </c>
      <c r="F102" t="s">
        <v>67</v>
      </c>
      <c r="G102" t="s">
        <v>70</v>
      </c>
      <c r="H102" t="s">
        <v>53</v>
      </c>
      <c r="I102">
        <v>2</v>
      </c>
      <c r="J102">
        <v>1</v>
      </c>
      <c r="K102">
        <v>10</v>
      </c>
      <c r="L102">
        <f t="shared" si="9"/>
        <v>300</v>
      </c>
      <c r="M102" t="s">
        <v>31</v>
      </c>
      <c r="N102">
        <v>300</v>
      </c>
      <c r="O102" t="s">
        <v>39</v>
      </c>
      <c r="P102" s="12" t="s">
        <v>31</v>
      </c>
      <c r="Q102" s="2">
        <v>3000</v>
      </c>
      <c r="R102" s="2">
        <v>8000</v>
      </c>
      <c r="S102" s="2">
        <v>1000</v>
      </c>
      <c r="T102" s="2">
        <v>1250</v>
      </c>
      <c r="U102" s="2">
        <v>13250</v>
      </c>
    </row>
    <row r="103" spans="1:21" ht="14.45" customHeight="1" outlineLevel="2" thickBot="1">
      <c r="A103" s="7" t="s">
        <v>84</v>
      </c>
      <c r="B103" s="7" t="s">
        <v>85</v>
      </c>
      <c r="C103" s="13">
        <v>92</v>
      </c>
      <c r="D103" s="7" t="s">
        <v>34</v>
      </c>
      <c r="E103" s="7" t="s">
        <v>33</v>
      </c>
      <c r="F103" s="7" t="s">
        <v>67</v>
      </c>
      <c r="G103" s="7" t="s">
        <v>70</v>
      </c>
      <c r="H103" s="7" t="s">
        <v>53</v>
      </c>
      <c r="I103" s="7">
        <v>2</v>
      </c>
      <c r="J103" s="7">
        <v>0</v>
      </c>
      <c r="K103" s="7">
        <v>0</v>
      </c>
      <c r="L103" s="7">
        <v>20</v>
      </c>
      <c r="M103" s="7">
        <v>4</v>
      </c>
      <c r="N103" s="7">
        <v>24</v>
      </c>
      <c r="O103" s="7" t="s">
        <v>39</v>
      </c>
      <c r="P103" s="13" t="s">
        <v>31</v>
      </c>
      <c r="Q103" s="8">
        <v>3000</v>
      </c>
      <c r="R103" s="8">
        <v>3360</v>
      </c>
      <c r="S103" s="8">
        <v>1000</v>
      </c>
      <c r="T103" s="8">
        <v>0</v>
      </c>
      <c r="U103" s="8">
        <v>7360</v>
      </c>
    </row>
    <row r="104" spans="1:21" s="31" customFormat="1" ht="14.45" customHeight="1" outlineLevel="2" thickBot="1">
      <c r="A104" s="32"/>
      <c r="B104" s="33" t="s">
        <v>88</v>
      </c>
      <c r="C104" s="34"/>
      <c r="D104" s="32"/>
      <c r="E104" s="32"/>
      <c r="F104" s="32"/>
      <c r="G104" s="32"/>
      <c r="H104" s="32"/>
      <c r="I104" s="28">
        <f>SUM(I95:I103)</f>
        <v>17</v>
      </c>
      <c r="J104" s="32"/>
      <c r="K104" s="32"/>
      <c r="L104" s="32"/>
      <c r="M104" s="32"/>
      <c r="N104" s="32"/>
      <c r="O104" s="32"/>
      <c r="P104" s="34"/>
      <c r="Q104" s="30">
        <f>SUM(Q95:Q103)</f>
        <v>9124</v>
      </c>
      <c r="R104" s="30">
        <f t="shared" ref="R104:U104" si="10">SUM(R95:R103)</f>
        <v>52024</v>
      </c>
      <c r="S104" s="30">
        <f t="shared" si="10"/>
        <v>8500</v>
      </c>
      <c r="T104" s="30">
        <f t="shared" si="10"/>
        <v>6250</v>
      </c>
      <c r="U104" s="30">
        <f t="shared" si="10"/>
        <v>75898</v>
      </c>
    </row>
    <row r="105" spans="1:21" ht="14.45" customHeight="1" outlineLevel="2">
      <c r="A105" t="s">
        <v>89</v>
      </c>
      <c r="B105" t="s">
        <v>90</v>
      </c>
      <c r="C105" s="12">
        <v>77</v>
      </c>
      <c r="D105" t="s">
        <v>34</v>
      </c>
      <c r="E105" t="s">
        <v>33</v>
      </c>
      <c r="F105" t="s">
        <v>28</v>
      </c>
      <c r="G105" t="s">
        <v>40</v>
      </c>
      <c r="H105" t="s">
        <v>30</v>
      </c>
      <c r="I105">
        <v>2</v>
      </c>
      <c r="J105">
        <v>0</v>
      </c>
      <c r="K105">
        <v>0</v>
      </c>
      <c r="L105">
        <v>10</v>
      </c>
      <c r="M105">
        <v>4</v>
      </c>
      <c r="N105">
        <v>14</v>
      </c>
      <c r="O105" t="s">
        <v>39</v>
      </c>
      <c r="P105" s="12" t="s">
        <v>31</v>
      </c>
      <c r="Q105" s="2">
        <v>360</v>
      </c>
      <c r="R105" s="2">
        <v>1960</v>
      </c>
      <c r="S105" s="2">
        <v>1000</v>
      </c>
      <c r="T105" s="2">
        <v>0</v>
      </c>
      <c r="U105" s="2">
        <v>3320</v>
      </c>
    </row>
    <row r="106" spans="1:21" ht="14.45" customHeight="1" outlineLevel="2">
      <c r="A106" t="s">
        <v>89</v>
      </c>
      <c r="B106" t="s">
        <v>90</v>
      </c>
      <c r="C106" s="12">
        <v>77</v>
      </c>
      <c r="D106" t="s">
        <v>34</v>
      </c>
      <c r="E106" t="s">
        <v>27</v>
      </c>
      <c r="F106" t="s">
        <v>28</v>
      </c>
      <c r="G106" t="s">
        <v>40</v>
      </c>
      <c r="H106" t="s">
        <v>30</v>
      </c>
      <c r="I106">
        <v>1</v>
      </c>
      <c r="J106">
        <v>0</v>
      </c>
      <c r="K106">
        <v>0</v>
      </c>
      <c r="L106">
        <v>5</v>
      </c>
      <c r="M106">
        <v>2</v>
      </c>
      <c r="N106">
        <v>7</v>
      </c>
      <c r="O106" t="s">
        <v>32</v>
      </c>
      <c r="P106" s="12" t="s">
        <v>31</v>
      </c>
      <c r="Q106" s="2">
        <v>180</v>
      </c>
      <c r="R106" s="2">
        <v>1260</v>
      </c>
      <c r="S106" s="2">
        <v>500</v>
      </c>
      <c r="T106" s="2">
        <v>0</v>
      </c>
      <c r="U106" s="2">
        <v>1940</v>
      </c>
    </row>
    <row r="107" spans="1:21" ht="14.45" customHeight="1" outlineLevel="2">
      <c r="A107" t="s">
        <v>89</v>
      </c>
      <c r="B107" t="s">
        <v>90</v>
      </c>
      <c r="C107" s="12">
        <v>77</v>
      </c>
      <c r="D107" t="s">
        <v>34</v>
      </c>
      <c r="E107" t="s">
        <v>27</v>
      </c>
      <c r="F107" t="s">
        <v>28</v>
      </c>
      <c r="G107" t="s">
        <v>42</v>
      </c>
      <c r="H107" t="s">
        <v>76</v>
      </c>
      <c r="I107">
        <v>1</v>
      </c>
      <c r="J107">
        <v>0</v>
      </c>
      <c r="K107">
        <v>0</v>
      </c>
      <c r="L107">
        <v>5</v>
      </c>
      <c r="M107">
        <v>2</v>
      </c>
      <c r="N107">
        <v>7</v>
      </c>
      <c r="O107" t="s">
        <v>32</v>
      </c>
      <c r="P107" s="12" t="s">
        <v>31</v>
      </c>
      <c r="Q107" s="2">
        <v>275</v>
      </c>
      <c r="R107" s="2">
        <v>1260</v>
      </c>
      <c r="S107" s="2">
        <v>500</v>
      </c>
      <c r="T107" s="2">
        <v>0</v>
      </c>
      <c r="U107" s="2">
        <v>2035</v>
      </c>
    </row>
    <row r="108" spans="1:21" ht="14.45" customHeight="1" outlineLevel="2">
      <c r="A108" t="s">
        <v>89</v>
      </c>
      <c r="B108" t="s">
        <v>90</v>
      </c>
      <c r="C108" s="12">
        <v>77</v>
      </c>
      <c r="D108" t="s">
        <v>34</v>
      </c>
      <c r="E108" t="s">
        <v>33</v>
      </c>
      <c r="F108" t="s">
        <v>28</v>
      </c>
      <c r="G108" t="s">
        <v>42</v>
      </c>
      <c r="H108" t="s">
        <v>76</v>
      </c>
      <c r="I108">
        <v>2</v>
      </c>
      <c r="J108">
        <v>0</v>
      </c>
      <c r="K108">
        <v>0</v>
      </c>
      <c r="L108">
        <v>10</v>
      </c>
      <c r="M108">
        <v>4</v>
      </c>
      <c r="N108">
        <v>14</v>
      </c>
      <c r="O108" t="s">
        <v>39</v>
      </c>
      <c r="P108" s="12" t="s">
        <v>31</v>
      </c>
      <c r="Q108" s="6">
        <v>550</v>
      </c>
      <c r="R108" s="6">
        <v>1960</v>
      </c>
      <c r="S108" s="6">
        <v>1000</v>
      </c>
      <c r="T108" s="6">
        <v>0</v>
      </c>
      <c r="U108" s="6">
        <v>3510</v>
      </c>
    </row>
    <row r="109" spans="1:21">
      <c r="A109" t="s">
        <v>89</v>
      </c>
      <c r="B109" t="s">
        <v>90</v>
      </c>
      <c r="C109" s="12">
        <v>79</v>
      </c>
      <c r="D109" t="s">
        <v>34</v>
      </c>
      <c r="E109" t="s">
        <v>33</v>
      </c>
      <c r="F109" t="s">
        <v>43</v>
      </c>
      <c r="G109" t="s">
        <v>91</v>
      </c>
      <c r="H109" t="s">
        <v>45</v>
      </c>
      <c r="I109">
        <v>1</v>
      </c>
      <c r="J109">
        <v>0</v>
      </c>
      <c r="K109">
        <v>0</v>
      </c>
      <c r="L109">
        <v>5</v>
      </c>
      <c r="M109">
        <v>2</v>
      </c>
      <c r="N109">
        <v>7</v>
      </c>
      <c r="O109" t="s">
        <v>32</v>
      </c>
      <c r="P109" s="12" t="s">
        <v>31</v>
      </c>
      <c r="Q109" s="2">
        <v>360</v>
      </c>
      <c r="R109" s="2">
        <v>980</v>
      </c>
      <c r="S109" s="2">
        <v>500</v>
      </c>
      <c r="T109" s="2">
        <v>0</v>
      </c>
      <c r="U109" s="2">
        <v>1840</v>
      </c>
    </row>
    <row r="110" spans="1:21">
      <c r="A110" t="s">
        <v>89</v>
      </c>
      <c r="B110" t="s">
        <v>90</v>
      </c>
      <c r="C110" s="12">
        <v>79</v>
      </c>
      <c r="D110" t="s">
        <v>34</v>
      </c>
      <c r="E110" t="s">
        <v>33</v>
      </c>
      <c r="F110" t="s">
        <v>43</v>
      </c>
      <c r="G110" t="s">
        <v>74</v>
      </c>
      <c r="H110" t="s">
        <v>45</v>
      </c>
      <c r="I110">
        <v>1</v>
      </c>
      <c r="J110">
        <v>0</v>
      </c>
      <c r="K110">
        <v>0</v>
      </c>
      <c r="L110">
        <v>5</v>
      </c>
      <c r="M110">
        <v>2</v>
      </c>
      <c r="N110">
        <v>7</v>
      </c>
      <c r="O110" t="s">
        <v>32</v>
      </c>
      <c r="P110" s="12" t="s">
        <v>31</v>
      </c>
      <c r="Q110" s="2">
        <v>360</v>
      </c>
      <c r="R110" s="2">
        <v>980</v>
      </c>
      <c r="S110" s="2">
        <v>500</v>
      </c>
      <c r="T110" s="2">
        <v>0</v>
      </c>
      <c r="U110" s="2">
        <v>1840</v>
      </c>
    </row>
    <row r="111" spans="1:21">
      <c r="A111" t="s">
        <v>89</v>
      </c>
      <c r="B111" t="s">
        <v>90</v>
      </c>
      <c r="C111" s="12">
        <v>79</v>
      </c>
      <c r="D111" t="s">
        <v>26</v>
      </c>
      <c r="E111" t="s">
        <v>33</v>
      </c>
      <c r="F111" t="s">
        <v>43</v>
      </c>
      <c r="G111" t="s">
        <v>75</v>
      </c>
      <c r="H111" t="s">
        <v>76</v>
      </c>
      <c r="I111">
        <v>2</v>
      </c>
      <c r="J111">
        <v>2</v>
      </c>
      <c r="K111">
        <v>5</v>
      </c>
      <c r="L111">
        <f>N111</f>
        <v>150</v>
      </c>
      <c r="M111" t="s">
        <v>31</v>
      </c>
      <c r="N111">
        <v>150</v>
      </c>
      <c r="O111" t="s">
        <v>39</v>
      </c>
      <c r="P111" s="12" t="s">
        <v>31</v>
      </c>
      <c r="Q111" s="2">
        <v>550</v>
      </c>
      <c r="R111" s="2">
        <v>4000</v>
      </c>
      <c r="S111" s="2">
        <v>1000</v>
      </c>
      <c r="T111" s="2">
        <v>1500</v>
      </c>
      <c r="U111" s="2">
        <v>7050</v>
      </c>
    </row>
    <row r="112" spans="1:21">
      <c r="A112" t="s">
        <v>89</v>
      </c>
      <c r="B112" t="s">
        <v>90</v>
      </c>
      <c r="C112" s="12">
        <v>79</v>
      </c>
      <c r="D112" t="s">
        <v>34</v>
      </c>
      <c r="E112" t="s">
        <v>33</v>
      </c>
      <c r="F112" t="s">
        <v>43</v>
      </c>
      <c r="G112" t="s">
        <v>75</v>
      </c>
      <c r="H112" t="s">
        <v>76</v>
      </c>
      <c r="I112">
        <v>6</v>
      </c>
      <c r="J112">
        <v>0</v>
      </c>
      <c r="K112">
        <v>0</v>
      </c>
      <c r="L112">
        <v>30</v>
      </c>
      <c r="M112">
        <v>12</v>
      </c>
      <c r="N112">
        <v>42</v>
      </c>
      <c r="O112" t="s">
        <v>39</v>
      </c>
      <c r="P112" s="12" t="s">
        <v>31</v>
      </c>
      <c r="Q112" s="2">
        <v>1650</v>
      </c>
      <c r="R112" s="2">
        <v>5880</v>
      </c>
      <c r="S112" s="2">
        <v>3000</v>
      </c>
      <c r="T112" s="2">
        <v>0</v>
      </c>
      <c r="U112" s="2">
        <v>10530</v>
      </c>
    </row>
    <row r="113" spans="1:21" ht="15.6" thickBot="1">
      <c r="A113" s="7" t="s">
        <v>89</v>
      </c>
      <c r="B113" s="7" t="s">
        <v>90</v>
      </c>
      <c r="C113" s="13">
        <v>80</v>
      </c>
      <c r="D113" s="7" t="s">
        <v>34</v>
      </c>
      <c r="E113" s="7" t="s">
        <v>33</v>
      </c>
      <c r="F113" s="7" t="s">
        <v>67</v>
      </c>
      <c r="G113" s="7" t="s">
        <v>70</v>
      </c>
      <c r="H113" s="7" t="s">
        <v>69</v>
      </c>
      <c r="I113" s="7">
        <v>1</v>
      </c>
      <c r="J113" s="7">
        <v>0</v>
      </c>
      <c r="K113" s="7">
        <v>0</v>
      </c>
      <c r="L113" s="7">
        <v>5</v>
      </c>
      <c r="M113" s="7">
        <v>2</v>
      </c>
      <c r="N113" s="7">
        <v>7</v>
      </c>
      <c r="O113" s="7" t="s">
        <v>39</v>
      </c>
      <c r="P113" s="13" t="s">
        <v>31</v>
      </c>
      <c r="Q113" s="8">
        <v>820</v>
      </c>
      <c r="R113" s="8">
        <v>980</v>
      </c>
      <c r="S113" s="8">
        <v>500</v>
      </c>
      <c r="T113" s="8">
        <v>0</v>
      </c>
      <c r="U113" s="8">
        <v>2300</v>
      </c>
    </row>
    <row r="114" spans="1:21" s="31" customFormat="1" ht="15.6" thickBot="1">
      <c r="A114" s="28"/>
      <c r="B114" s="28" t="s">
        <v>92</v>
      </c>
      <c r="C114" s="29"/>
      <c r="D114" s="28"/>
      <c r="E114" s="28"/>
      <c r="F114" s="28"/>
      <c r="G114" s="28"/>
      <c r="H114" s="28"/>
      <c r="I114" s="28">
        <f t="shared" ref="I114" si="11">SUM(I105:I113)</f>
        <v>17</v>
      </c>
      <c r="J114" s="28"/>
      <c r="K114" s="28"/>
      <c r="L114" s="28"/>
      <c r="M114" s="28"/>
      <c r="N114" s="28"/>
      <c r="O114" s="28"/>
      <c r="P114" s="29"/>
      <c r="Q114" s="30">
        <f t="shared" ref="Q114:T114" si="12">SUM(Q105:Q113)</f>
        <v>5105</v>
      </c>
      <c r="R114" s="30">
        <f t="shared" si="12"/>
        <v>19260</v>
      </c>
      <c r="S114" s="30">
        <f t="shared" si="12"/>
        <v>8500</v>
      </c>
      <c r="T114" s="30">
        <f t="shared" si="12"/>
        <v>1500</v>
      </c>
      <c r="U114" s="30">
        <f>SUM(U105:U113)</f>
        <v>34365</v>
      </c>
    </row>
    <row r="115" spans="1:21" ht="14.45" customHeight="1" outlineLevel="2">
      <c r="A115" t="s">
        <v>93</v>
      </c>
      <c r="B115" t="s">
        <v>94</v>
      </c>
      <c r="C115" s="12">
        <v>77</v>
      </c>
      <c r="D115" t="s">
        <v>34</v>
      </c>
      <c r="E115" t="s">
        <v>33</v>
      </c>
      <c r="F115" t="s">
        <v>28</v>
      </c>
      <c r="G115" t="s">
        <v>38</v>
      </c>
      <c r="H115" t="s">
        <v>76</v>
      </c>
      <c r="I115">
        <v>2</v>
      </c>
      <c r="J115">
        <v>0</v>
      </c>
      <c r="K115">
        <v>0</v>
      </c>
      <c r="L115">
        <v>10</v>
      </c>
      <c r="M115">
        <v>4</v>
      </c>
      <c r="N115">
        <v>14</v>
      </c>
      <c r="O115" t="s">
        <v>32</v>
      </c>
      <c r="P115" s="12" t="s">
        <v>41</v>
      </c>
      <c r="Q115" s="2">
        <v>640</v>
      </c>
      <c r="R115" s="2">
        <v>1960</v>
      </c>
      <c r="S115" s="2">
        <v>1000</v>
      </c>
      <c r="T115" s="2">
        <v>0</v>
      </c>
      <c r="U115" s="2">
        <v>3600</v>
      </c>
    </row>
    <row r="116" spans="1:21" ht="14.45" customHeight="1" outlineLevel="2">
      <c r="A116" t="s">
        <v>93</v>
      </c>
      <c r="B116" t="s">
        <v>94</v>
      </c>
      <c r="C116" s="12">
        <v>77</v>
      </c>
      <c r="D116" t="s">
        <v>34</v>
      </c>
      <c r="E116" t="s">
        <v>27</v>
      </c>
      <c r="F116" t="s">
        <v>28</v>
      </c>
      <c r="G116" t="s">
        <v>38</v>
      </c>
      <c r="H116" t="s">
        <v>76</v>
      </c>
      <c r="I116">
        <v>1</v>
      </c>
      <c r="J116">
        <v>0</v>
      </c>
      <c r="K116">
        <v>0</v>
      </c>
      <c r="L116">
        <v>5</v>
      </c>
      <c r="M116">
        <v>2</v>
      </c>
      <c r="N116">
        <v>7</v>
      </c>
      <c r="O116" t="s">
        <v>32</v>
      </c>
      <c r="P116" s="12" t="s">
        <v>41</v>
      </c>
      <c r="Q116" s="2">
        <v>320</v>
      </c>
      <c r="R116" s="2">
        <v>1260</v>
      </c>
      <c r="S116" s="2">
        <v>500</v>
      </c>
      <c r="T116" s="2">
        <v>0</v>
      </c>
      <c r="U116" s="2">
        <v>2080</v>
      </c>
    </row>
    <row r="117" spans="1:21">
      <c r="A117" t="s">
        <v>93</v>
      </c>
      <c r="B117" t="s">
        <v>94</v>
      </c>
      <c r="C117" s="12">
        <v>77</v>
      </c>
      <c r="D117" t="s">
        <v>26</v>
      </c>
      <c r="E117" t="s">
        <v>27</v>
      </c>
      <c r="F117" t="s">
        <v>28</v>
      </c>
      <c r="G117" t="s">
        <v>40</v>
      </c>
      <c r="H117" t="s">
        <v>30</v>
      </c>
      <c r="I117">
        <v>1</v>
      </c>
      <c r="J117">
        <v>1</v>
      </c>
      <c r="K117">
        <v>3</v>
      </c>
      <c r="L117">
        <f>N117</f>
        <v>90</v>
      </c>
      <c r="M117" t="s">
        <v>31</v>
      </c>
      <c r="N117">
        <v>90</v>
      </c>
      <c r="O117" t="s">
        <v>32</v>
      </c>
      <c r="P117" s="12" t="s">
        <v>41</v>
      </c>
      <c r="Q117" s="2">
        <v>210</v>
      </c>
      <c r="R117" s="2">
        <v>2100</v>
      </c>
      <c r="S117" s="2">
        <v>500</v>
      </c>
      <c r="T117" s="2">
        <v>750</v>
      </c>
      <c r="U117" s="2">
        <v>3560</v>
      </c>
    </row>
    <row r="118" spans="1:21">
      <c r="A118" t="s">
        <v>93</v>
      </c>
      <c r="B118" t="s">
        <v>94</v>
      </c>
      <c r="C118" s="12">
        <v>77</v>
      </c>
      <c r="D118" t="s">
        <v>34</v>
      </c>
      <c r="E118" t="s">
        <v>27</v>
      </c>
      <c r="F118" t="s">
        <v>28</v>
      </c>
      <c r="G118" t="s">
        <v>40</v>
      </c>
      <c r="H118" t="s">
        <v>30</v>
      </c>
      <c r="I118">
        <v>1</v>
      </c>
      <c r="J118">
        <v>0</v>
      </c>
      <c r="K118">
        <v>0</v>
      </c>
      <c r="L118">
        <v>5</v>
      </c>
      <c r="M118">
        <v>2</v>
      </c>
      <c r="N118">
        <v>7</v>
      </c>
      <c r="O118" t="s">
        <v>32</v>
      </c>
      <c r="P118" s="12" t="s">
        <v>41</v>
      </c>
      <c r="Q118" s="2">
        <v>210</v>
      </c>
      <c r="R118" s="2">
        <v>1260</v>
      </c>
      <c r="S118" s="2">
        <v>500</v>
      </c>
      <c r="T118" s="2">
        <v>0</v>
      </c>
      <c r="U118" s="2">
        <v>1970</v>
      </c>
    </row>
    <row r="119" spans="1:21">
      <c r="A119" t="s">
        <v>93</v>
      </c>
      <c r="B119" t="s">
        <v>94</v>
      </c>
      <c r="C119" s="12">
        <v>77</v>
      </c>
      <c r="D119" t="s">
        <v>34</v>
      </c>
      <c r="E119" t="s">
        <v>33</v>
      </c>
      <c r="F119" t="s">
        <v>28</v>
      </c>
      <c r="G119" t="s">
        <v>40</v>
      </c>
      <c r="H119" t="s">
        <v>30</v>
      </c>
      <c r="I119">
        <v>2</v>
      </c>
      <c r="J119">
        <v>0</v>
      </c>
      <c r="K119">
        <v>0</v>
      </c>
      <c r="L119">
        <v>10</v>
      </c>
      <c r="M119">
        <v>4</v>
      </c>
      <c r="N119">
        <v>14</v>
      </c>
      <c r="O119" t="s">
        <v>32</v>
      </c>
      <c r="P119" s="12" t="s">
        <v>41</v>
      </c>
      <c r="Q119" s="2">
        <v>420</v>
      </c>
      <c r="R119" s="2">
        <v>1960</v>
      </c>
      <c r="S119" s="2">
        <v>1000</v>
      </c>
      <c r="T119" s="2">
        <v>0</v>
      </c>
      <c r="U119" s="2">
        <v>3380</v>
      </c>
    </row>
    <row r="120" spans="1:21">
      <c r="A120" t="s">
        <v>93</v>
      </c>
      <c r="B120" t="s">
        <v>94</v>
      </c>
      <c r="C120" s="12">
        <v>77</v>
      </c>
      <c r="D120" t="s">
        <v>26</v>
      </c>
      <c r="E120" t="s">
        <v>33</v>
      </c>
      <c r="F120" t="s">
        <v>28</v>
      </c>
      <c r="G120" t="s">
        <v>40</v>
      </c>
      <c r="H120" t="s">
        <v>30</v>
      </c>
      <c r="I120">
        <v>2</v>
      </c>
      <c r="J120">
        <v>1</v>
      </c>
      <c r="K120">
        <v>6</v>
      </c>
      <c r="L120">
        <f>N120</f>
        <v>180</v>
      </c>
      <c r="M120" t="s">
        <v>31</v>
      </c>
      <c r="N120">
        <v>180</v>
      </c>
      <c r="O120" t="s">
        <v>32</v>
      </c>
      <c r="P120" s="12" t="s">
        <v>41</v>
      </c>
      <c r="Q120" s="6">
        <v>420</v>
      </c>
      <c r="R120" s="6">
        <v>4800</v>
      </c>
      <c r="S120" s="6">
        <v>1000</v>
      </c>
      <c r="T120" s="6">
        <v>750</v>
      </c>
      <c r="U120" s="6">
        <v>6970</v>
      </c>
    </row>
    <row r="121" spans="1:21">
      <c r="A121" t="s">
        <v>93</v>
      </c>
      <c r="B121" t="s">
        <v>94</v>
      </c>
      <c r="C121" s="12">
        <v>74</v>
      </c>
      <c r="D121" t="s">
        <v>34</v>
      </c>
      <c r="E121" t="s">
        <v>33</v>
      </c>
      <c r="F121" t="s">
        <v>43</v>
      </c>
      <c r="G121" t="s">
        <v>44</v>
      </c>
      <c r="H121" t="s">
        <v>45</v>
      </c>
      <c r="I121">
        <v>1</v>
      </c>
      <c r="J121">
        <v>0</v>
      </c>
      <c r="K121">
        <v>0</v>
      </c>
      <c r="L121">
        <v>5</v>
      </c>
      <c r="M121">
        <v>2</v>
      </c>
      <c r="N121">
        <v>7</v>
      </c>
      <c r="O121" t="s">
        <v>32</v>
      </c>
      <c r="P121" s="12" t="s">
        <v>41</v>
      </c>
      <c r="Q121" s="6">
        <v>410</v>
      </c>
      <c r="R121" s="6">
        <v>980</v>
      </c>
      <c r="S121" s="6">
        <v>500</v>
      </c>
      <c r="T121" s="6">
        <v>0</v>
      </c>
      <c r="U121" s="6">
        <v>1890</v>
      </c>
    </row>
    <row r="122" spans="1:21">
      <c r="A122" t="s">
        <v>93</v>
      </c>
      <c r="B122" t="s">
        <v>94</v>
      </c>
      <c r="C122" s="12">
        <v>74</v>
      </c>
      <c r="D122" t="s">
        <v>34</v>
      </c>
      <c r="E122" t="s">
        <v>33</v>
      </c>
      <c r="F122" t="s">
        <v>43</v>
      </c>
      <c r="G122" t="s">
        <v>95</v>
      </c>
      <c r="H122" t="s">
        <v>76</v>
      </c>
      <c r="I122">
        <v>1</v>
      </c>
      <c r="J122">
        <v>0</v>
      </c>
      <c r="K122">
        <v>0</v>
      </c>
      <c r="L122">
        <v>5</v>
      </c>
      <c r="M122">
        <v>2</v>
      </c>
      <c r="N122">
        <v>7</v>
      </c>
      <c r="O122" t="s">
        <v>32</v>
      </c>
      <c r="P122" s="12" t="s">
        <v>41</v>
      </c>
      <c r="Q122" s="6">
        <v>320</v>
      </c>
      <c r="R122" s="6">
        <v>980</v>
      </c>
      <c r="S122" s="6">
        <v>500</v>
      </c>
      <c r="T122" s="6">
        <v>0</v>
      </c>
      <c r="U122" s="6">
        <v>1800</v>
      </c>
    </row>
    <row r="123" spans="1:21">
      <c r="A123" t="s">
        <v>93</v>
      </c>
      <c r="B123" t="s">
        <v>94</v>
      </c>
      <c r="C123" s="12">
        <v>74</v>
      </c>
      <c r="D123" t="s">
        <v>34</v>
      </c>
      <c r="E123" t="s">
        <v>33</v>
      </c>
      <c r="F123" t="s">
        <v>43</v>
      </c>
      <c r="G123" t="s">
        <v>74</v>
      </c>
      <c r="H123" t="s">
        <v>45</v>
      </c>
      <c r="I123">
        <v>1</v>
      </c>
      <c r="J123">
        <v>0</v>
      </c>
      <c r="K123">
        <v>0</v>
      </c>
      <c r="L123">
        <v>5</v>
      </c>
      <c r="M123">
        <v>2</v>
      </c>
      <c r="N123">
        <v>7</v>
      </c>
      <c r="O123" t="s">
        <v>32</v>
      </c>
      <c r="P123" s="12" t="s">
        <v>41</v>
      </c>
      <c r="Q123" s="6">
        <v>410</v>
      </c>
      <c r="R123" s="6">
        <v>980</v>
      </c>
      <c r="S123" s="6">
        <v>500</v>
      </c>
      <c r="T123" s="6">
        <v>0</v>
      </c>
      <c r="U123" s="6">
        <v>1890</v>
      </c>
    </row>
    <row r="124" spans="1:21">
      <c r="A124" t="s">
        <v>93</v>
      </c>
      <c r="B124" t="s">
        <v>94</v>
      </c>
      <c r="C124" s="12">
        <v>74</v>
      </c>
      <c r="D124" t="s">
        <v>26</v>
      </c>
      <c r="E124" t="s">
        <v>33</v>
      </c>
      <c r="F124" t="s">
        <v>43</v>
      </c>
      <c r="G124" t="s">
        <v>74</v>
      </c>
      <c r="H124" t="s">
        <v>45</v>
      </c>
      <c r="I124">
        <v>1</v>
      </c>
      <c r="J124">
        <v>1</v>
      </c>
      <c r="K124">
        <v>3</v>
      </c>
      <c r="L124">
        <f>N124</f>
        <v>90</v>
      </c>
      <c r="M124" t="s">
        <v>31</v>
      </c>
      <c r="N124">
        <v>90</v>
      </c>
      <c r="O124" t="s">
        <v>32</v>
      </c>
      <c r="P124" s="12" t="s">
        <v>41</v>
      </c>
      <c r="Q124" s="6">
        <v>410</v>
      </c>
      <c r="R124" s="6">
        <v>2400</v>
      </c>
      <c r="S124" s="6">
        <v>500</v>
      </c>
      <c r="T124" s="6">
        <v>750</v>
      </c>
      <c r="U124" s="6">
        <v>4060</v>
      </c>
    </row>
    <row r="125" spans="1:21">
      <c r="A125" t="s">
        <v>93</v>
      </c>
      <c r="B125" t="s">
        <v>94</v>
      </c>
      <c r="C125" s="12">
        <v>74</v>
      </c>
      <c r="D125" t="s">
        <v>34</v>
      </c>
      <c r="E125" t="s">
        <v>33</v>
      </c>
      <c r="F125" t="s">
        <v>43</v>
      </c>
      <c r="G125" t="s">
        <v>96</v>
      </c>
      <c r="H125" t="s">
        <v>76</v>
      </c>
      <c r="I125">
        <v>1</v>
      </c>
      <c r="J125">
        <v>0</v>
      </c>
      <c r="K125">
        <v>0</v>
      </c>
      <c r="L125">
        <v>5</v>
      </c>
      <c r="M125">
        <v>2</v>
      </c>
      <c r="N125">
        <v>7</v>
      </c>
      <c r="O125" t="s">
        <v>32</v>
      </c>
      <c r="P125" s="12" t="s">
        <v>41</v>
      </c>
      <c r="Q125" s="2">
        <v>320</v>
      </c>
      <c r="R125" s="2">
        <v>980</v>
      </c>
      <c r="S125" s="2">
        <v>500</v>
      </c>
      <c r="T125" s="2">
        <v>0</v>
      </c>
      <c r="U125" s="2">
        <v>1800</v>
      </c>
    </row>
    <row r="126" spans="1:21">
      <c r="A126" t="s">
        <v>93</v>
      </c>
      <c r="B126" t="s">
        <v>94</v>
      </c>
      <c r="C126" s="12">
        <v>74</v>
      </c>
      <c r="D126" t="s">
        <v>26</v>
      </c>
      <c r="E126" t="s">
        <v>33</v>
      </c>
      <c r="F126" t="s">
        <v>43</v>
      </c>
      <c r="G126" t="s">
        <v>96</v>
      </c>
      <c r="H126" t="s">
        <v>76</v>
      </c>
      <c r="I126">
        <v>1</v>
      </c>
      <c r="J126">
        <v>1</v>
      </c>
      <c r="K126">
        <v>3</v>
      </c>
      <c r="L126">
        <f>N126</f>
        <v>90</v>
      </c>
      <c r="M126" t="s">
        <v>31</v>
      </c>
      <c r="N126">
        <v>90</v>
      </c>
      <c r="O126" t="s">
        <v>32</v>
      </c>
      <c r="P126" s="12" t="s">
        <v>41</v>
      </c>
      <c r="Q126" s="2">
        <v>320</v>
      </c>
      <c r="R126" s="2">
        <v>2400</v>
      </c>
      <c r="S126" s="2">
        <v>500</v>
      </c>
      <c r="T126" s="2">
        <v>750</v>
      </c>
      <c r="U126" s="2">
        <v>3970</v>
      </c>
    </row>
    <row r="127" spans="1:21">
      <c r="A127" t="s">
        <v>93</v>
      </c>
      <c r="B127" t="s">
        <v>94</v>
      </c>
      <c r="C127" s="12">
        <v>74</v>
      </c>
      <c r="D127" t="s">
        <v>34</v>
      </c>
      <c r="E127" t="s">
        <v>33</v>
      </c>
      <c r="F127" t="s">
        <v>43</v>
      </c>
      <c r="G127" t="s">
        <v>75</v>
      </c>
      <c r="H127" t="s">
        <v>76</v>
      </c>
      <c r="I127">
        <v>6</v>
      </c>
      <c r="J127">
        <v>0</v>
      </c>
      <c r="K127">
        <v>0</v>
      </c>
      <c r="L127">
        <v>30</v>
      </c>
      <c r="M127">
        <v>12</v>
      </c>
      <c r="N127">
        <v>42</v>
      </c>
      <c r="O127" t="s">
        <v>39</v>
      </c>
      <c r="P127" s="12" t="s">
        <v>41</v>
      </c>
      <c r="Q127" s="2">
        <v>1920</v>
      </c>
      <c r="R127" s="2">
        <v>5880</v>
      </c>
      <c r="S127" s="2">
        <v>3000</v>
      </c>
      <c r="T127" s="2">
        <v>0</v>
      </c>
      <c r="U127" s="2">
        <v>10800</v>
      </c>
    </row>
    <row r="128" spans="1:21">
      <c r="A128" t="s">
        <v>93</v>
      </c>
      <c r="B128" t="s">
        <v>94</v>
      </c>
      <c r="C128" s="12">
        <v>74</v>
      </c>
      <c r="D128" t="s">
        <v>26</v>
      </c>
      <c r="E128" t="s">
        <v>33</v>
      </c>
      <c r="F128" t="s">
        <v>43</v>
      </c>
      <c r="G128" t="s">
        <v>75</v>
      </c>
      <c r="H128" t="s">
        <v>76</v>
      </c>
      <c r="I128">
        <v>6</v>
      </c>
      <c r="J128">
        <v>3</v>
      </c>
      <c r="K128">
        <v>18</v>
      </c>
      <c r="L128">
        <f>N128</f>
        <v>540</v>
      </c>
      <c r="M128" t="s">
        <v>31</v>
      </c>
      <c r="N128">
        <v>540</v>
      </c>
      <c r="O128" t="s">
        <v>39</v>
      </c>
      <c r="P128" s="12" t="s">
        <v>41</v>
      </c>
      <c r="Q128" s="2">
        <v>1920</v>
      </c>
      <c r="R128" s="2">
        <v>14400</v>
      </c>
      <c r="S128" s="2">
        <v>3000</v>
      </c>
      <c r="T128" s="2">
        <v>2250</v>
      </c>
      <c r="U128" s="2">
        <v>21570</v>
      </c>
    </row>
    <row r="129" spans="1:21">
      <c r="A129" t="s">
        <v>93</v>
      </c>
      <c r="B129" t="s">
        <v>94</v>
      </c>
      <c r="C129" s="12">
        <v>79</v>
      </c>
      <c r="D129" t="s">
        <v>34</v>
      </c>
      <c r="E129" t="s">
        <v>27</v>
      </c>
      <c r="F129" t="s">
        <v>49</v>
      </c>
      <c r="G129" t="s">
        <v>50</v>
      </c>
      <c r="H129" t="s">
        <v>45</v>
      </c>
      <c r="I129">
        <v>1</v>
      </c>
      <c r="J129">
        <v>0</v>
      </c>
      <c r="K129">
        <v>0</v>
      </c>
      <c r="L129">
        <v>6</v>
      </c>
      <c r="M129">
        <v>2</v>
      </c>
      <c r="N129">
        <v>8</v>
      </c>
      <c r="O129" t="s">
        <v>32</v>
      </c>
      <c r="P129" s="12" t="s">
        <v>41</v>
      </c>
      <c r="Q129" s="2">
        <v>410</v>
      </c>
      <c r="R129" s="2">
        <v>1440</v>
      </c>
      <c r="S129" s="2">
        <v>500</v>
      </c>
      <c r="T129" s="2">
        <v>0</v>
      </c>
      <c r="U129" s="2">
        <v>2350</v>
      </c>
    </row>
    <row r="130" spans="1:21">
      <c r="A130" t="s">
        <v>93</v>
      </c>
      <c r="B130" t="s">
        <v>94</v>
      </c>
      <c r="C130" s="12">
        <v>79</v>
      </c>
      <c r="D130" t="s">
        <v>34</v>
      </c>
      <c r="E130" t="s">
        <v>33</v>
      </c>
      <c r="F130" t="s">
        <v>49</v>
      </c>
      <c r="G130" t="s">
        <v>50</v>
      </c>
      <c r="H130" t="s">
        <v>45</v>
      </c>
      <c r="I130">
        <v>2</v>
      </c>
      <c r="J130">
        <v>0</v>
      </c>
      <c r="K130">
        <v>0</v>
      </c>
      <c r="L130">
        <v>12</v>
      </c>
      <c r="M130">
        <v>4</v>
      </c>
      <c r="N130">
        <v>16</v>
      </c>
      <c r="O130" t="s">
        <v>32</v>
      </c>
      <c r="P130" s="12" t="s">
        <v>41</v>
      </c>
      <c r="Q130" s="2">
        <v>820</v>
      </c>
      <c r="R130" s="2">
        <v>2240</v>
      </c>
      <c r="S130" s="2">
        <v>1000</v>
      </c>
      <c r="T130" s="2">
        <v>0</v>
      </c>
      <c r="U130" s="2">
        <v>4060</v>
      </c>
    </row>
    <row r="131" spans="1:21">
      <c r="A131" t="s">
        <v>93</v>
      </c>
      <c r="B131" t="s">
        <v>94</v>
      </c>
      <c r="C131" s="12">
        <v>73</v>
      </c>
      <c r="D131" t="s">
        <v>34</v>
      </c>
      <c r="E131" t="s">
        <v>27</v>
      </c>
      <c r="F131" t="s">
        <v>97</v>
      </c>
      <c r="G131" t="s">
        <v>98</v>
      </c>
      <c r="H131" t="s">
        <v>69</v>
      </c>
      <c r="I131">
        <v>1</v>
      </c>
      <c r="J131">
        <v>0</v>
      </c>
      <c r="K131">
        <v>0</v>
      </c>
      <c r="L131">
        <v>6</v>
      </c>
      <c r="M131">
        <v>2</v>
      </c>
      <c r="N131">
        <v>8</v>
      </c>
      <c r="O131" t="s">
        <v>32</v>
      </c>
      <c r="P131" s="12" t="s">
        <v>41</v>
      </c>
      <c r="Q131" s="2">
        <v>820</v>
      </c>
      <c r="R131" s="2">
        <v>1440</v>
      </c>
      <c r="S131" s="2">
        <v>500</v>
      </c>
      <c r="T131" s="2">
        <v>0</v>
      </c>
      <c r="U131" s="2">
        <v>2760</v>
      </c>
    </row>
    <row r="132" spans="1:21">
      <c r="A132" t="s">
        <v>93</v>
      </c>
      <c r="B132" t="s">
        <v>94</v>
      </c>
      <c r="C132" s="12">
        <v>73</v>
      </c>
      <c r="D132" t="s">
        <v>34</v>
      </c>
      <c r="E132" t="s">
        <v>33</v>
      </c>
      <c r="F132" t="s">
        <v>97</v>
      </c>
      <c r="G132" t="s">
        <v>98</v>
      </c>
      <c r="H132" t="s">
        <v>69</v>
      </c>
      <c r="I132">
        <v>1</v>
      </c>
      <c r="J132">
        <v>0</v>
      </c>
      <c r="K132">
        <v>0</v>
      </c>
      <c r="L132">
        <v>6</v>
      </c>
      <c r="M132">
        <v>2</v>
      </c>
      <c r="N132">
        <v>8</v>
      </c>
      <c r="O132" t="s">
        <v>32</v>
      </c>
      <c r="P132" s="12" t="s">
        <v>41</v>
      </c>
      <c r="Q132" s="2">
        <v>820</v>
      </c>
      <c r="R132" s="2">
        <v>1120</v>
      </c>
      <c r="S132" s="2">
        <v>500</v>
      </c>
      <c r="T132" s="2">
        <v>0</v>
      </c>
      <c r="U132" s="2">
        <v>2440</v>
      </c>
    </row>
    <row r="133" spans="1:21">
      <c r="A133" t="s">
        <v>93</v>
      </c>
      <c r="B133" t="s">
        <v>94</v>
      </c>
      <c r="C133" s="12">
        <v>74</v>
      </c>
      <c r="D133" t="s">
        <v>34</v>
      </c>
      <c r="E133" t="s">
        <v>33</v>
      </c>
      <c r="F133" t="s">
        <v>56</v>
      </c>
      <c r="G133" t="s">
        <v>99</v>
      </c>
      <c r="H133" t="s">
        <v>69</v>
      </c>
      <c r="I133">
        <v>2</v>
      </c>
      <c r="J133">
        <v>0</v>
      </c>
      <c r="K133">
        <v>0</v>
      </c>
      <c r="L133">
        <v>12</v>
      </c>
      <c r="M133">
        <v>4</v>
      </c>
      <c r="N133">
        <v>16</v>
      </c>
      <c r="O133" t="s">
        <v>39</v>
      </c>
      <c r="P133" s="12" t="s">
        <v>41</v>
      </c>
      <c r="Q133" s="2">
        <v>1640</v>
      </c>
      <c r="R133" s="2">
        <v>2240</v>
      </c>
      <c r="S133" s="2">
        <v>1000</v>
      </c>
      <c r="T133" s="2">
        <v>0</v>
      </c>
      <c r="U133" s="2">
        <v>4880</v>
      </c>
    </row>
    <row r="134" spans="1:21">
      <c r="A134" t="s">
        <v>93</v>
      </c>
      <c r="B134" t="s">
        <v>94</v>
      </c>
      <c r="C134" s="12">
        <v>74</v>
      </c>
      <c r="D134" t="s">
        <v>34</v>
      </c>
      <c r="E134" t="s">
        <v>27</v>
      </c>
      <c r="F134" t="s">
        <v>56</v>
      </c>
      <c r="G134" t="s">
        <v>99</v>
      </c>
      <c r="H134" t="s">
        <v>69</v>
      </c>
      <c r="I134">
        <v>1</v>
      </c>
      <c r="J134">
        <v>0</v>
      </c>
      <c r="K134">
        <v>0</v>
      </c>
      <c r="L134">
        <v>6</v>
      </c>
      <c r="M134">
        <v>2</v>
      </c>
      <c r="N134">
        <v>8</v>
      </c>
      <c r="O134" t="s">
        <v>32</v>
      </c>
      <c r="P134" s="12" t="s">
        <v>41</v>
      </c>
      <c r="Q134" s="2">
        <v>820</v>
      </c>
      <c r="R134" s="2">
        <v>1440</v>
      </c>
      <c r="S134" s="2">
        <v>500</v>
      </c>
      <c r="T134" s="2">
        <v>0</v>
      </c>
      <c r="U134" s="2">
        <v>2760</v>
      </c>
    </row>
    <row r="135" spans="1:21">
      <c r="A135" t="s">
        <v>93</v>
      </c>
      <c r="B135" t="s">
        <v>94</v>
      </c>
      <c r="C135" s="12">
        <v>74</v>
      </c>
      <c r="D135" t="s">
        <v>34</v>
      </c>
      <c r="E135" t="s">
        <v>27</v>
      </c>
      <c r="F135" t="s">
        <v>61</v>
      </c>
      <c r="G135" t="s">
        <v>100</v>
      </c>
      <c r="H135" t="s">
        <v>69</v>
      </c>
      <c r="I135">
        <v>3</v>
      </c>
      <c r="J135">
        <v>0</v>
      </c>
      <c r="K135">
        <v>0</v>
      </c>
      <c r="L135">
        <v>24</v>
      </c>
      <c r="M135">
        <v>6</v>
      </c>
      <c r="N135">
        <v>30</v>
      </c>
      <c r="O135" t="s">
        <v>39</v>
      </c>
      <c r="P135" s="12" t="s">
        <v>41</v>
      </c>
      <c r="Q135" s="2">
        <v>2460</v>
      </c>
      <c r="R135" s="2">
        <v>5400</v>
      </c>
      <c r="S135" s="2">
        <v>1500</v>
      </c>
      <c r="T135" s="2">
        <v>0</v>
      </c>
      <c r="U135" s="2">
        <v>9360</v>
      </c>
    </row>
    <row r="136" spans="1:21">
      <c r="A136" t="s">
        <v>93</v>
      </c>
      <c r="B136" t="s">
        <v>94</v>
      </c>
      <c r="C136" s="12">
        <v>74</v>
      </c>
      <c r="D136" t="s">
        <v>34</v>
      </c>
      <c r="E136" t="s">
        <v>33</v>
      </c>
      <c r="F136" t="s">
        <v>61</v>
      </c>
      <c r="G136" t="s">
        <v>100</v>
      </c>
      <c r="H136" t="s">
        <v>69</v>
      </c>
      <c r="I136">
        <v>2</v>
      </c>
      <c r="J136">
        <v>0</v>
      </c>
      <c r="K136">
        <v>0</v>
      </c>
      <c r="L136">
        <v>16</v>
      </c>
      <c r="M136">
        <v>4</v>
      </c>
      <c r="N136">
        <v>20</v>
      </c>
      <c r="O136" t="s">
        <v>39</v>
      </c>
      <c r="P136" s="12" t="s">
        <v>41</v>
      </c>
      <c r="Q136" s="2">
        <v>1640</v>
      </c>
      <c r="R136" s="2">
        <v>2800</v>
      </c>
      <c r="S136" s="2">
        <v>1000</v>
      </c>
      <c r="T136" s="2">
        <v>0</v>
      </c>
      <c r="U136" s="2">
        <v>5440</v>
      </c>
    </row>
    <row r="137" spans="1:21">
      <c r="A137" t="s">
        <v>93</v>
      </c>
      <c r="B137" t="s">
        <v>94</v>
      </c>
      <c r="C137" s="12">
        <v>74</v>
      </c>
      <c r="D137" t="s">
        <v>34</v>
      </c>
      <c r="E137" t="s">
        <v>33</v>
      </c>
      <c r="F137" t="s">
        <v>61</v>
      </c>
      <c r="G137" t="s">
        <v>62</v>
      </c>
      <c r="H137" t="s">
        <v>53</v>
      </c>
      <c r="I137">
        <v>2</v>
      </c>
      <c r="J137">
        <v>0</v>
      </c>
      <c r="K137">
        <v>0</v>
      </c>
      <c r="L137">
        <v>12</v>
      </c>
      <c r="M137">
        <v>4</v>
      </c>
      <c r="N137">
        <v>16</v>
      </c>
      <c r="O137" t="s">
        <v>39</v>
      </c>
      <c r="P137" s="12" t="s">
        <v>31</v>
      </c>
      <c r="Q137" s="2">
        <v>3000</v>
      </c>
      <c r="R137" s="2">
        <v>2240</v>
      </c>
      <c r="S137" s="2">
        <v>1000</v>
      </c>
      <c r="T137" s="2">
        <v>0</v>
      </c>
      <c r="U137" s="2">
        <v>6240</v>
      </c>
    </row>
    <row r="138" spans="1:21">
      <c r="A138" t="s">
        <v>93</v>
      </c>
      <c r="B138" t="s">
        <v>94</v>
      </c>
      <c r="C138" s="12">
        <v>74</v>
      </c>
      <c r="D138" t="s">
        <v>34</v>
      </c>
      <c r="E138" t="s">
        <v>27</v>
      </c>
      <c r="F138" t="s">
        <v>61</v>
      </c>
      <c r="G138" t="s">
        <v>62</v>
      </c>
      <c r="H138" t="s">
        <v>53</v>
      </c>
      <c r="I138">
        <v>3</v>
      </c>
      <c r="J138">
        <v>0</v>
      </c>
      <c r="K138">
        <v>0</v>
      </c>
      <c r="L138">
        <v>18</v>
      </c>
      <c r="M138">
        <v>6</v>
      </c>
      <c r="N138">
        <v>24</v>
      </c>
      <c r="O138" t="s">
        <v>39</v>
      </c>
      <c r="P138" s="12" t="s">
        <v>31</v>
      </c>
      <c r="Q138" s="2">
        <v>4500</v>
      </c>
      <c r="R138" s="2">
        <v>4320</v>
      </c>
      <c r="S138" s="2">
        <v>1500</v>
      </c>
      <c r="T138" s="2">
        <v>0</v>
      </c>
      <c r="U138" s="2">
        <v>10320</v>
      </c>
    </row>
    <row r="139" spans="1:21" ht="15.6" thickBot="1">
      <c r="A139" s="7" t="s">
        <v>93</v>
      </c>
      <c r="B139" s="7" t="s">
        <v>94</v>
      </c>
      <c r="C139" s="13">
        <v>64</v>
      </c>
      <c r="D139" s="7" t="s">
        <v>34</v>
      </c>
      <c r="E139" s="7" t="s">
        <v>33</v>
      </c>
      <c r="F139" s="7" t="s">
        <v>67</v>
      </c>
      <c r="G139" s="7" t="s">
        <v>68</v>
      </c>
      <c r="H139" s="7" t="s">
        <v>53</v>
      </c>
      <c r="I139" s="7">
        <v>1</v>
      </c>
      <c r="J139" s="7">
        <v>0</v>
      </c>
      <c r="K139" s="7">
        <v>0</v>
      </c>
      <c r="L139" s="7">
        <v>6</v>
      </c>
      <c r="M139" s="7">
        <v>2</v>
      </c>
      <c r="N139" s="7">
        <v>8</v>
      </c>
      <c r="O139" s="7" t="s">
        <v>32</v>
      </c>
      <c r="P139" s="13" t="s">
        <v>31</v>
      </c>
      <c r="Q139" s="8">
        <v>1500</v>
      </c>
      <c r="R139" s="8">
        <v>1120</v>
      </c>
      <c r="S139" s="8">
        <v>500</v>
      </c>
      <c r="T139" s="8">
        <v>0</v>
      </c>
      <c r="U139" s="8">
        <v>3120</v>
      </c>
    </row>
    <row r="140" spans="1:21" s="31" customFormat="1" ht="15.6" thickBot="1">
      <c r="A140" s="35"/>
      <c r="B140" s="36" t="s">
        <v>101</v>
      </c>
      <c r="C140" s="37"/>
      <c r="D140" s="35"/>
      <c r="E140" s="35"/>
      <c r="F140" s="35"/>
      <c r="G140" s="35"/>
      <c r="H140" s="35"/>
      <c r="I140" s="38">
        <f t="shared" ref="I140" si="13">SUM(I115:I139)</f>
        <v>46</v>
      </c>
      <c r="J140" s="35"/>
      <c r="K140" s="35"/>
      <c r="L140" s="35"/>
      <c r="M140" s="35"/>
      <c r="N140" s="35"/>
      <c r="O140" s="35"/>
      <c r="P140" s="37"/>
      <c r="Q140" s="39">
        <f t="shared" ref="Q140:T140" si="14">SUM(Q115:Q139)</f>
        <v>26680</v>
      </c>
      <c r="R140" s="39">
        <f t="shared" si="14"/>
        <v>68140</v>
      </c>
      <c r="S140" s="39">
        <f t="shared" si="14"/>
        <v>23000</v>
      </c>
      <c r="T140" s="39">
        <f t="shared" si="14"/>
        <v>5250</v>
      </c>
      <c r="U140" s="39">
        <f>SUM(U115:U139)</f>
        <v>123070</v>
      </c>
    </row>
    <row r="141" spans="1:21" ht="14.45" customHeight="1" outlineLevel="2">
      <c r="A141" t="s">
        <v>102</v>
      </c>
      <c r="B141" t="s">
        <v>103</v>
      </c>
      <c r="C141" s="12">
        <v>72</v>
      </c>
      <c r="D141" t="s">
        <v>34</v>
      </c>
      <c r="E141" t="s">
        <v>27</v>
      </c>
      <c r="F141" t="s">
        <v>28</v>
      </c>
      <c r="G141" t="s">
        <v>40</v>
      </c>
      <c r="H141" t="s">
        <v>30</v>
      </c>
      <c r="I141">
        <v>1</v>
      </c>
      <c r="J141">
        <v>0</v>
      </c>
      <c r="K141">
        <v>0</v>
      </c>
      <c r="L141">
        <v>5</v>
      </c>
      <c r="M141">
        <v>2</v>
      </c>
      <c r="N141">
        <v>7</v>
      </c>
      <c r="O141" t="s">
        <v>32</v>
      </c>
      <c r="P141" s="12" t="s">
        <v>41</v>
      </c>
      <c r="Q141" s="2">
        <v>210</v>
      </c>
      <c r="R141" s="2">
        <v>1260</v>
      </c>
      <c r="S141" s="2">
        <v>500</v>
      </c>
      <c r="T141" s="2">
        <v>0</v>
      </c>
      <c r="U141" s="2">
        <v>1970</v>
      </c>
    </row>
    <row r="142" spans="1:21" ht="14.45" customHeight="1" outlineLevel="2">
      <c r="A142" t="s">
        <v>102</v>
      </c>
      <c r="B142" t="s">
        <v>103</v>
      </c>
      <c r="C142" s="12">
        <v>72</v>
      </c>
      <c r="D142" t="s">
        <v>34</v>
      </c>
      <c r="E142" t="s">
        <v>33</v>
      </c>
      <c r="F142" t="s">
        <v>28</v>
      </c>
      <c r="G142" t="s">
        <v>40</v>
      </c>
      <c r="H142" t="s">
        <v>30</v>
      </c>
      <c r="I142">
        <v>2</v>
      </c>
      <c r="J142">
        <v>0</v>
      </c>
      <c r="K142">
        <v>0</v>
      </c>
      <c r="L142">
        <v>10</v>
      </c>
      <c r="M142">
        <v>4</v>
      </c>
      <c r="N142">
        <v>14</v>
      </c>
      <c r="O142" t="s">
        <v>32</v>
      </c>
      <c r="P142" s="12" t="s">
        <v>41</v>
      </c>
      <c r="Q142" s="2">
        <v>420</v>
      </c>
      <c r="R142" s="2">
        <v>1960</v>
      </c>
      <c r="S142" s="2">
        <v>1000</v>
      </c>
      <c r="T142" s="2">
        <v>0</v>
      </c>
      <c r="U142" s="2">
        <v>3380</v>
      </c>
    </row>
    <row r="143" spans="1:21" ht="14.45" customHeight="1" outlineLevel="2">
      <c r="A143" t="s">
        <v>102</v>
      </c>
      <c r="B143" t="s">
        <v>103</v>
      </c>
      <c r="C143" s="12">
        <v>74</v>
      </c>
      <c r="D143" t="s">
        <v>34</v>
      </c>
      <c r="E143" t="s">
        <v>27</v>
      </c>
      <c r="F143" t="s">
        <v>46</v>
      </c>
      <c r="G143" t="s">
        <v>77</v>
      </c>
      <c r="H143" t="s">
        <v>45</v>
      </c>
      <c r="I143">
        <v>2</v>
      </c>
      <c r="J143">
        <v>0</v>
      </c>
      <c r="K143">
        <v>0</v>
      </c>
      <c r="L143">
        <v>10</v>
      </c>
      <c r="M143">
        <v>4</v>
      </c>
      <c r="N143">
        <v>14</v>
      </c>
      <c r="O143" t="s">
        <v>32</v>
      </c>
      <c r="P143" s="12" t="s">
        <v>41</v>
      </c>
      <c r="Q143" s="2">
        <v>820</v>
      </c>
      <c r="R143" s="2">
        <v>2520</v>
      </c>
      <c r="S143" s="2">
        <v>1000</v>
      </c>
      <c r="T143" s="2">
        <v>0</v>
      </c>
      <c r="U143" s="2">
        <v>4340</v>
      </c>
    </row>
    <row r="144" spans="1:21" ht="14.45" customHeight="1" outlineLevel="2">
      <c r="A144" t="s">
        <v>102</v>
      </c>
      <c r="B144" t="s">
        <v>103</v>
      </c>
      <c r="C144" s="12">
        <v>74</v>
      </c>
      <c r="D144" t="s">
        <v>34</v>
      </c>
      <c r="E144" t="s">
        <v>33</v>
      </c>
      <c r="F144" t="s">
        <v>46</v>
      </c>
      <c r="G144" t="s">
        <v>77</v>
      </c>
      <c r="H144" t="s">
        <v>45</v>
      </c>
      <c r="I144">
        <v>3</v>
      </c>
      <c r="J144">
        <v>0</v>
      </c>
      <c r="K144">
        <v>0</v>
      </c>
      <c r="L144">
        <v>15</v>
      </c>
      <c r="M144">
        <v>6</v>
      </c>
      <c r="N144">
        <v>21</v>
      </c>
      <c r="O144" t="s">
        <v>39</v>
      </c>
      <c r="P144" s="12" t="s">
        <v>41</v>
      </c>
      <c r="Q144" s="6">
        <v>1230</v>
      </c>
      <c r="R144" s="6">
        <v>2940</v>
      </c>
      <c r="S144" s="6">
        <v>1500</v>
      </c>
      <c r="T144" s="6">
        <v>0</v>
      </c>
      <c r="U144" s="6">
        <v>5670</v>
      </c>
    </row>
    <row r="145" spans="1:21">
      <c r="A145" t="s">
        <v>102</v>
      </c>
      <c r="B145" t="s">
        <v>103</v>
      </c>
      <c r="C145" s="12">
        <v>80</v>
      </c>
      <c r="D145" t="s">
        <v>34</v>
      </c>
      <c r="E145" t="s">
        <v>33</v>
      </c>
      <c r="F145" t="s">
        <v>49</v>
      </c>
      <c r="G145" t="s">
        <v>50</v>
      </c>
      <c r="H145" t="s">
        <v>76</v>
      </c>
      <c r="I145">
        <v>1</v>
      </c>
      <c r="J145">
        <v>0</v>
      </c>
      <c r="K145">
        <v>0</v>
      </c>
      <c r="L145">
        <v>5</v>
      </c>
      <c r="M145">
        <v>2</v>
      </c>
      <c r="N145">
        <v>7</v>
      </c>
      <c r="O145" t="s">
        <v>32</v>
      </c>
      <c r="P145" s="12" t="s">
        <v>41</v>
      </c>
      <c r="Q145" s="2">
        <v>320</v>
      </c>
      <c r="R145" s="2">
        <v>980</v>
      </c>
      <c r="S145" s="2">
        <v>500</v>
      </c>
      <c r="T145" s="2">
        <v>0</v>
      </c>
      <c r="U145" s="2">
        <v>1800</v>
      </c>
    </row>
    <row r="146" spans="1:21" ht="14.45" customHeight="1" outlineLevel="2">
      <c r="A146" t="s">
        <v>102</v>
      </c>
      <c r="B146" t="s">
        <v>103</v>
      </c>
      <c r="C146" s="12">
        <v>75</v>
      </c>
      <c r="D146" t="s">
        <v>34</v>
      </c>
      <c r="E146" t="s">
        <v>33</v>
      </c>
      <c r="F146" t="s">
        <v>51</v>
      </c>
      <c r="G146" t="s">
        <v>104</v>
      </c>
      <c r="H146" t="s">
        <v>69</v>
      </c>
      <c r="I146">
        <v>1</v>
      </c>
      <c r="J146">
        <v>0</v>
      </c>
      <c r="K146">
        <v>0</v>
      </c>
      <c r="L146">
        <v>5</v>
      </c>
      <c r="M146">
        <v>2</v>
      </c>
      <c r="N146">
        <v>7</v>
      </c>
      <c r="O146" t="s">
        <v>32</v>
      </c>
      <c r="P146" s="12" t="s">
        <v>41</v>
      </c>
      <c r="Q146" s="2">
        <v>820</v>
      </c>
      <c r="R146" s="2">
        <v>980</v>
      </c>
      <c r="S146" s="2">
        <v>500</v>
      </c>
      <c r="T146" s="2">
        <v>0</v>
      </c>
      <c r="U146" s="2">
        <v>2300</v>
      </c>
    </row>
    <row r="147" spans="1:21" ht="14.45" customHeight="1" outlineLevel="2">
      <c r="A147" t="s">
        <v>102</v>
      </c>
      <c r="B147" t="s">
        <v>103</v>
      </c>
      <c r="C147" s="12">
        <v>84</v>
      </c>
      <c r="D147" t="s">
        <v>34</v>
      </c>
      <c r="E147" t="s">
        <v>27</v>
      </c>
      <c r="F147" t="s">
        <v>61</v>
      </c>
      <c r="G147" t="s">
        <v>105</v>
      </c>
      <c r="H147" t="s">
        <v>53</v>
      </c>
      <c r="I147">
        <v>3</v>
      </c>
      <c r="J147">
        <v>0</v>
      </c>
      <c r="K147">
        <v>0</v>
      </c>
      <c r="L147">
        <v>15</v>
      </c>
      <c r="M147">
        <v>6</v>
      </c>
      <c r="N147">
        <v>21</v>
      </c>
      <c r="O147" t="s">
        <v>39</v>
      </c>
      <c r="P147" s="12" t="s">
        <v>31</v>
      </c>
      <c r="Q147" s="2">
        <v>4500</v>
      </c>
      <c r="R147" s="2">
        <v>3780</v>
      </c>
      <c r="S147" s="2">
        <v>1500</v>
      </c>
      <c r="T147" s="2">
        <v>0</v>
      </c>
      <c r="U147" s="2">
        <v>9780</v>
      </c>
    </row>
    <row r="148" spans="1:21" ht="14.45" customHeight="1" outlineLevel="2">
      <c r="A148" t="s">
        <v>102</v>
      </c>
      <c r="B148" t="s">
        <v>103</v>
      </c>
      <c r="C148" s="12">
        <v>84</v>
      </c>
      <c r="D148" t="s">
        <v>34</v>
      </c>
      <c r="E148" t="s">
        <v>33</v>
      </c>
      <c r="F148" t="s">
        <v>61</v>
      </c>
      <c r="G148" t="s">
        <v>105</v>
      </c>
      <c r="H148" t="s">
        <v>53</v>
      </c>
      <c r="I148">
        <v>3</v>
      </c>
      <c r="J148">
        <v>0</v>
      </c>
      <c r="K148">
        <v>0</v>
      </c>
      <c r="L148">
        <v>15</v>
      </c>
      <c r="M148">
        <v>6</v>
      </c>
      <c r="N148">
        <v>21</v>
      </c>
      <c r="O148" t="s">
        <v>39</v>
      </c>
      <c r="P148" s="12" t="s">
        <v>31</v>
      </c>
      <c r="Q148" s="2">
        <v>4500</v>
      </c>
      <c r="R148" s="2">
        <v>2940</v>
      </c>
      <c r="S148" s="2">
        <v>1500</v>
      </c>
      <c r="T148" s="2">
        <v>0</v>
      </c>
      <c r="U148" s="2">
        <v>8940</v>
      </c>
    </row>
    <row r="149" spans="1:21" ht="14.45" customHeight="1" outlineLevel="2">
      <c r="A149" t="s">
        <v>102</v>
      </c>
      <c r="B149" t="s">
        <v>103</v>
      </c>
      <c r="C149" s="12">
        <v>84</v>
      </c>
      <c r="D149" t="s">
        <v>34</v>
      </c>
      <c r="E149" t="s">
        <v>33</v>
      </c>
      <c r="F149" t="s">
        <v>61</v>
      </c>
      <c r="G149" t="s">
        <v>106</v>
      </c>
      <c r="H149" t="s">
        <v>69</v>
      </c>
      <c r="I149">
        <v>3</v>
      </c>
      <c r="J149">
        <v>0</v>
      </c>
      <c r="K149">
        <v>0</v>
      </c>
      <c r="L149">
        <v>15</v>
      </c>
      <c r="M149">
        <v>6</v>
      </c>
      <c r="N149">
        <v>21</v>
      </c>
      <c r="O149" t="s">
        <v>39</v>
      </c>
      <c r="P149" s="12" t="s">
        <v>41</v>
      </c>
      <c r="Q149" s="2">
        <v>2460</v>
      </c>
      <c r="R149" s="2">
        <v>2940</v>
      </c>
      <c r="S149" s="2">
        <v>1500</v>
      </c>
      <c r="T149" s="2">
        <v>0</v>
      </c>
      <c r="U149" s="2">
        <v>6900</v>
      </c>
    </row>
    <row r="150" spans="1:21" ht="14.45" customHeight="1" outlineLevel="2" thickBot="1">
      <c r="A150" s="7" t="s">
        <v>102</v>
      </c>
      <c r="B150" s="7" t="s">
        <v>103</v>
      </c>
      <c r="C150" s="13">
        <v>84</v>
      </c>
      <c r="D150" s="7" t="s">
        <v>34</v>
      </c>
      <c r="E150" s="7" t="s">
        <v>27</v>
      </c>
      <c r="F150" s="7" t="s">
        <v>61</v>
      </c>
      <c r="G150" s="7" t="s">
        <v>106</v>
      </c>
      <c r="H150" s="7" t="s">
        <v>69</v>
      </c>
      <c r="I150" s="7">
        <v>3</v>
      </c>
      <c r="J150" s="7">
        <v>0</v>
      </c>
      <c r="K150" s="7">
        <v>0</v>
      </c>
      <c r="L150" s="7">
        <v>15</v>
      </c>
      <c r="M150" s="7">
        <v>6</v>
      </c>
      <c r="N150" s="7">
        <v>21</v>
      </c>
      <c r="O150" s="7" t="s">
        <v>39</v>
      </c>
      <c r="P150" s="13" t="s">
        <v>41</v>
      </c>
      <c r="Q150" s="8">
        <v>2460</v>
      </c>
      <c r="R150" s="8">
        <v>3780</v>
      </c>
      <c r="S150" s="8">
        <v>1500</v>
      </c>
      <c r="T150" s="8">
        <v>0</v>
      </c>
      <c r="U150" s="8">
        <v>7740</v>
      </c>
    </row>
    <row r="151" spans="1:21" s="31" customFormat="1" ht="14.45" customHeight="1" outlineLevel="2" thickBot="1">
      <c r="A151" s="28"/>
      <c r="B151" s="28" t="s">
        <v>107</v>
      </c>
      <c r="C151" s="29"/>
      <c r="D151" s="28"/>
      <c r="E151" s="28"/>
      <c r="F151" s="28"/>
      <c r="G151" s="28"/>
      <c r="H151" s="28"/>
      <c r="I151" s="40">
        <f t="shared" ref="I151:T151" si="15">SUM(I141:I150)</f>
        <v>22</v>
      </c>
      <c r="J151" s="40"/>
      <c r="K151" s="40"/>
      <c r="L151" s="40"/>
      <c r="M151" s="40"/>
      <c r="N151" s="40"/>
      <c r="O151" s="40"/>
      <c r="P151" s="40"/>
      <c r="Q151" s="30">
        <f t="shared" si="15"/>
        <v>17740</v>
      </c>
      <c r="R151" s="30">
        <f t="shared" si="15"/>
        <v>24080</v>
      </c>
      <c r="S151" s="30">
        <f t="shared" si="15"/>
        <v>11000</v>
      </c>
      <c r="T151" s="30">
        <f t="shared" si="15"/>
        <v>0</v>
      </c>
      <c r="U151" s="30">
        <f>SUM(U141:U150)</f>
        <v>52820</v>
      </c>
    </row>
    <row r="152" spans="1:21" ht="14.45" customHeight="1" outlineLevel="2">
      <c r="A152" t="s">
        <v>108</v>
      </c>
      <c r="B152" t="s">
        <v>109</v>
      </c>
      <c r="C152" s="12">
        <v>76</v>
      </c>
      <c r="D152" t="s">
        <v>26</v>
      </c>
      <c r="E152" t="s">
        <v>33</v>
      </c>
      <c r="F152" t="s">
        <v>28</v>
      </c>
      <c r="G152" t="s">
        <v>38</v>
      </c>
      <c r="H152" t="s">
        <v>30</v>
      </c>
      <c r="I152">
        <v>2</v>
      </c>
      <c r="J152">
        <v>2</v>
      </c>
      <c r="K152">
        <v>7</v>
      </c>
      <c r="L152">
        <f>N152</f>
        <v>210</v>
      </c>
      <c r="M152" t="s">
        <v>31</v>
      </c>
      <c r="N152">
        <v>210</v>
      </c>
      <c r="O152" t="s">
        <v>32</v>
      </c>
      <c r="P152" s="12" t="s">
        <v>41</v>
      </c>
      <c r="Q152" s="2">
        <v>420</v>
      </c>
      <c r="R152" s="2">
        <v>5600</v>
      </c>
      <c r="S152" s="2">
        <v>1000</v>
      </c>
      <c r="T152" s="2">
        <v>2000</v>
      </c>
      <c r="U152" s="2">
        <v>9020</v>
      </c>
    </row>
    <row r="153" spans="1:21" ht="14.45" customHeight="1" outlineLevel="2">
      <c r="A153" t="s">
        <v>108</v>
      </c>
      <c r="B153" t="s">
        <v>109</v>
      </c>
      <c r="C153" s="12">
        <v>76</v>
      </c>
      <c r="D153" t="s">
        <v>34</v>
      </c>
      <c r="E153" t="s">
        <v>33</v>
      </c>
      <c r="F153" t="s">
        <v>28</v>
      </c>
      <c r="G153" t="s">
        <v>38</v>
      </c>
      <c r="H153" t="s">
        <v>30</v>
      </c>
      <c r="I153">
        <v>2</v>
      </c>
      <c r="J153">
        <v>0</v>
      </c>
      <c r="K153">
        <v>0</v>
      </c>
      <c r="L153">
        <v>10</v>
      </c>
      <c r="M153">
        <v>4</v>
      </c>
      <c r="N153">
        <v>14</v>
      </c>
      <c r="O153" t="s">
        <v>32</v>
      </c>
      <c r="P153" s="12" t="s">
        <v>41</v>
      </c>
      <c r="Q153" s="2">
        <v>420</v>
      </c>
      <c r="R153" s="2">
        <v>1960</v>
      </c>
      <c r="S153" s="2">
        <v>1000</v>
      </c>
      <c r="T153" s="2">
        <v>0</v>
      </c>
      <c r="U153" s="2">
        <v>3380</v>
      </c>
    </row>
    <row r="154" spans="1:21" ht="14.45" customHeight="1" outlineLevel="2">
      <c r="A154" t="s">
        <v>108</v>
      </c>
      <c r="B154" t="s">
        <v>109</v>
      </c>
      <c r="C154" s="12">
        <v>76</v>
      </c>
      <c r="D154" t="s">
        <v>34</v>
      </c>
      <c r="E154" t="s">
        <v>27</v>
      </c>
      <c r="F154" t="s">
        <v>28</v>
      </c>
      <c r="G154" t="s">
        <v>38</v>
      </c>
      <c r="H154" t="s">
        <v>30</v>
      </c>
      <c r="I154">
        <v>1</v>
      </c>
      <c r="J154">
        <v>0</v>
      </c>
      <c r="K154">
        <v>0</v>
      </c>
      <c r="L154">
        <v>5</v>
      </c>
      <c r="M154">
        <v>2</v>
      </c>
      <c r="N154">
        <v>7</v>
      </c>
      <c r="O154" t="s">
        <v>32</v>
      </c>
      <c r="P154" s="12" t="s">
        <v>41</v>
      </c>
      <c r="Q154" s="2">
        <v>210</v>
      </c>
      <c r="R154" s="2">
        <v>1260</v>
      </c>
      <c r="S154" s="2">
        <v>500</v>
      </c>
      <c r="T154" s="2">
        <v>0</v>
      </c>
      <c r="U154" s="2">
        <v>1970</v>
      </c>
    </row>
    <row r="155" spans="1:21" ht="14.45" customHeight="1" outlineLevel="2">
      <c r="A155" t="s">
        <v>108</v>
      </c>
      <c r="B155" t="s">
        <v>109</v>
      </c>
      <c r="C155" s="12">
        <v>76</v>
      </c>
      <c r="D155" t="s">
        <v>34</v>
      </c>
      <c r="E155" t="s">
        <v>33</v>
      </c>
      <c r="F155" t="s">
        <v>28</v>
      </c>
      <c r="G155" t="s">
        <v>40</v>
      </c>
      <c r="H155" t="s">
        <v>30</v>
      </c>
      <c r="I155">
        <v>2</v>
      </c>
      <c r="J155">
        <v>0</v>
      </c>
      <c r="K155">
        <v>0</v>
      </c>
      <c r="L155">
        <v>10</v>
      </c>
      <c r="M155">
        <v>4</v>
      </c>
      <c r="N155">
        <v>14</v>
      </c>
      <c r="O155" t="s">
        <v>32</v>
      </c>
      <c r="P155" s="12" t="s">
        <v>41</v>
      </c>
      <c r="Q155" s="2">
        <v>420</v>
      </c>
      <c r="R155" s="2">
        <v>1960</v>
      </c>
      <c r="S155" s="2">
        <v>1000</v>
      </c>
      <c r="T155" s="2">
        <v>0</v>
      </c>
      <c r="U155" s="2">
        <v>3380</v>
      </c>
    </row>
    <row r="156" spans="1:21" ht="14.45" customHeight="1" outlineLevel="2">
      <c r="A156" t="s">
        <v>108</v>
      </c>
      <c r="B156" t="s">
        <v>109</v>
      </c>
      <c r="C156" s="12">
        <v>76</v>
      </c>
      <c r="D156" t="s">
        <v>26</v>
      </c>
      <c r="E156" t="s">
        <v>33</v>
      </c>
      <c r="F156" t="s">
        <v>28</v>
      </c>
      <c r="G156" t="s">
        <v>40</v>
      </c>
      <c r="H156" t="s">
        <v>30</v>
      </c>
      <c r="I156">
        <v>2</v>
      </c>
      <c r="J156">
        <v>2</v>
      </c>
      <c r="K156">
        <v>7</v>
      </c>
      <c r="L156">
        <f>N156</f>
        <v>210</v>
      </c>
      <c r="M156" t="s">
        <v>31</v>
      </c>
      <c r="N156">
        <v>210</v>
      </c>
      <c r="O156" t="s">
        <v>32</v>
      </c>
      <c r="P156" s="12" t="s">
        <v>41</v>
      </c>
      <c r="Q156" s="6">
        <v>420</v>
      </c>
      <c r="R156" s="6">
        <v>5600</v>
      </c>
      <c r="S156" s="6">
        <v>1000</v>
      </c>
      <c r="T156" s="6">
        <v>2000</v>
      </c>
      <c r="U156" s="6">
        <v>9020</v>
      </c>
    </row>
    <row r="157" spans="1:21" ht="14.45" customHeight="1" outlineLevel="2">
      <c r="A157" t="s">
        <v>108</v>
      </c>
      <c r="B157" t="s">
        <v>109</v>
      </c>
      <c r="C157" s="12">
        <v>76</v>
      </c>
      <c r="D157" t="s">
        <v>34</v>
      </c>
      <c r="E157" t="s">
        <v>27</v>
      </c>
      <c r="F157" t="s">
        <v>28</v>
      </c>
      <c r="G157" t="s">
        <v>40</v>
      </c>
      <c r="H157" t="s">
        <v>30</v>
      </c>
      <c r="I157">
        <v>1</v>
      </c>
      <c r="J157">
        <v>0</v>
      </c>
      <c r="K157">
        <v>0</v>
      </c>
      <c r="L157">
        <v>5</v>
      </c>
      <c r="M157">
        <v>2</v>
      </c>
      <c r="N157">
        <v>7</v>
      </c>
      <c r="O157" t="s">
        <v>32</v>
      </c>
      <c r="P157" s="12" t="s">
        <v>41</v>
      </c>
      <c r="Q157" s="2">
        <v>210</v>
      </c>
      <c r="R157" s="2">
        <v>1260</v>
      </c>
      <c r="S157" s="2">
        <v>500</v>
      </c>
      <c r="T157" s="2">
        <v>0</v>
      </c>
      <c r="U157" s="2">
        <v>1970</v>
      </c>
    </row>
    <row r="158" spans="1:21" ht="14.45" customHeight="1" outlineLevel="2">
      <c r="A158" t="s">
        <v>108</v>
      </c>
      <c r="B158" t="s">
        <v>109</v>
      </c>
      <c r="C158" s="12">
        <v>85</v>
      </c>
      <c r="D158" t="s">
        <v>26</v>
      </c>
      <c r="E158" t="s">
        <v>33</v>
      </c>
      <c r="F158" t="s">
        <v>43</v>
      </c>
      <c r="G158" t="s">
        <v>74</v>
      </c>
      <c r="H158" t="s">
        <v>45</v>
      </c>
      <c r="I158">
        <v>2</v>
      </c>
      <c r="J158">
        <v>0</v>
      </c>
      <c r="K158">
        <v>4</v>
      </c>
      <c r="L158">
        <f>N158</f>
        <v>120</v>
      </c>
      <c r="M158" t="s">
        <v>31</v>
      </c>
      <c r="N158">
        <v>120</v>
      </c>
      <c r="O158" t="s">
        <v>39</v>
      </c>
      <c r="P158" s="12" t="s">
        <v>31</v>
      </c>
      <c r="Q158" s="2">
        <v>720</v>
      </c>
      <c r="R158" s="2">
        <v>3200</v>
      </c>
      <c r="S158" s="2">
        <v>1000</v>
      </c>
      <c r="T158" s="2">
        <v>0</v>
      </c>
      <c r="U158" s="2">
        <v>4920</v>
      </c>
    </row>
    <row r="159" spans="1:21" ht="14.45" customHeight="1" outlineLevel="2">
      <c r="A159" t="s">
        <v>108</v>
      </c>
      <c r="B159" t="s">
        <v>109</v>
      </c>
      <c r="C159" s="12">
        <v>85</v>
      </c>
      <c r="D159" t="s">
        <v>34</v>
      </c>
      <c r="E159" t="s">
        <v>33</v>
      </c>
      <c r="F159" t="s">
        <v>43</v>
      </c>
      <c r="G159" t="s">
        <v>74</v>
      </c>
      <c r="H159" t="s">
        <v>45</v>
      </c>
      <c r="I159">
        <v>2</v>
      </c>
      <c r="J159">
        <v>0</v>
      </c>
      <c r="K159">
        <v>0</v>
      </c>
      <c r="L159">
        <v>10</v>
      </c>
      <c r="M159">
        <v>4</v>
      </c>
      <c r="N159">
        <v>14</v>
      </c>
      <c r="O159" t="s">
        <v>32</v>
      </c>
      <c r="P159" s="12" t="s">
        <v>31</v>
      </c>
      <c r="Q159" s="2">
        <v>720</v>
      </c>
      <c r="R159" s="2">
        <v>1960</v>
      </c>
      <c r="S159" s="2">
        <v>1000</v>
      </c>
      <c r="T159" s="2">
        <v>0</v>
      </c>
      <c r="U159" s="2">
        <v>3680</v>
      </c>
    </row>
    <row r="160" spans="1:21" ht="14.45" customHeight="1" outlineLevel="2">
      <c r="A160" t="s">
        <v>108</v>
      </c>
      <c r="B160" t="s">
        <v>109</v>
      </c>
      <c r="C160" s="12">
        <v>85</v>
      </c>
      <c r="D160" t="s">
        <v>26</v>
      </c>
      <c r="E160" t="s">
        <v>33</v>
      </c>
      <c r="F160" t="s">
        <v>43</v>
      </c>
      <c r="G160" t="s">
        <v>75</v>
      </c>
      <c r="H160" t="s">
        <v>76</v>
      </c>
      <c r="I160">
        <v>8</v>
      </c>
      <c r="J160">
        <v>0</v>
      </c>
      <c r="K160">
        <v>40</v>
      </c>
      <c r="L160">
        <f>N160</f>
        <v>1200</v>
      </c>
      <c r="M160" t="s">
        <v>31</v>
      </c>
      <c r="N160">
        <v>1200</v>
      </c>
      <c r="O160" t="s">
        <v>39</v>
      </c>
      <c r="P160" s="12" t="s">
        <v>41</v>
      </c>
      <c r="Q160" s="2">
        <v>2560</v>
      </c>
      <c r="R160" s="2">
        <v>32000</v>
      </c>
      <c r="S160" s="2">
        <v>4000</v>
      </c>
      <c r="T160" s="2">
        <v>0</v>
      </c>
      <c r="U160" s="2">
        <v>38560</v>
      </c>
    </row>
    <row r="161" spans="1:21" ht="14.45" customHeight="1" outlineLevel="2" thickBot="1">
      <c r="A161" s="7" t="s">
        <v>108</v>
      </c>
      <c r="B161" s="7" t="s">
        <v>109</v>
      </c>
      <c r="C161" s="13">
        <v>85</v>
      </c>
      <c r="D161" s="7" t="s">
        <v>34</v>
      </c>
      <c r="E161" s="7" t="s">
        <v>33</v>
      </c>
      <c r="F161" s="7" t="s">
        <v>43</v>
      </c>
      <c r="G161" s="7" t="s">
        <v>75</v>
      </c>
      <c r="H161" s="7" t="s">
        <v>76</v>
      </c>
      <c r="I161" s="7">
        <v>8</v>
      </c>
      <c r="J161" s="7">
        <v>0</v>
      </c>
      <c r="K161" s="7">
        <v>0</v>
      </c>
      <c r="L161" s="7">
        <v>40</v>
      </c>
      <c r="M161" s="7">
        <v>16</v>
      </c>
      <c r="N161" s="7">
        <v>56</v>
      </c>
      <c r="O161" s="7" t="s">
        <v>32</v>
      </c>
      <c r="P161" s="13" t="s">
        <v>41</v>
      </c>
      <c r="Q161" s="8">
        <v>2560</v>
      </c>
      <c r="R161" s="8">
        <v>7840</v>
      </c>
      <c r="S161" s="8">
        <v>4000</v>
      </c>
      <c r="T161" s="8">
        <v>0</v>
      </c>
      <c r="U161" s="8">
        <v>14400</v>
      </c>
    </row>
    <row r="162" spans="1:21" s="31" customFormat="1" ht="14.45" customHeight="1" outlineLevel="2" thickBot="1">
      <c r="A162" s="28"/>
      <c r="B162" s="28" t="s">
        <v>110</v>
      </c>
      <c r="C162" s="29"/>
      <c r="D162" s="28"/>
      <c r="E162" s="28"/>
      <c r="F162" s="28"/>
      <c r="G162" s="28"/>
      <c r="H162" s="28"/>
      <c r="I162" s="28">
        <f t="shared" ref="I162" si="16">SUM(I152:I161)</f>
        <v>30</v>
      </c>
      <c r="J162" s="28"/>
      <c r="K162" s="28"/>
      <c r="L162" s="28"/>
      <c r="M162" s="28"/>
      <c r="N162" s="28"/>
      <c r="O162" s="28"/>
      <c r="P162" s="29"/>
      <c r="Q162" s="30">
        <f t="shared" ref="Q162:T162" si="17">SUM(Q152:Q161)</f>
        <v>8660</v>
      </c>
      <c r="R162" s="30">
        <f t="shared" si="17"/>
        <v>62640</v>
      </c>
      <c r="S162" s="30">
        <f t="shared" si="17"/>
        <v>15000</v>
      </c>
      <c r="T162" s="30">
        <f t="shared" si="17"/>
        <v>4000</v>
      </c>
      <c r="U162" s="30">
        <f>SUM(U152:U161)</f>
        <v>90300</v>
      </c>
    </row>
    <row r="163" spans="1:21" ht="14.45" customHeight="1" outlineLevel="2">
      <c r="A163" t="s">
        <v>111</v>
      </c>
      <c r="B163" t="s">
        <v>112</v>
      </c>
      <c r="C163" s="12">
        <v>86</v>
      </c>
      <c r="D163" t="s">
        <v>26</v>
      </c>
      <c r="E163" t="s">
        <v>33</v>
      </c>
      <c r="F163" t="s">
        <v>28</v>
      </c>
      <c r="G163" t="s">
        <v>40</v>
      </c>
      <c r="H163" t="s">
        <v>30</v>
      </c>
      <c r="I163">
        <v>3</v>
      </c>
      <c r="J163">
        <v>0</v>
      </c>
      <c r="K163">
        <v>15</v>
      </c>
      <c r="L163">
        <f>N163</f>
        <v>450</v>
      </c>
      <c r="M163" t="s">
        <v>31</v>
      </c>
      <c r="N163">
        <v>450</v>
      </c>
      <c r="O163" t="s">
        <v>32</v>
      </c>
      <c r="P163" s="12" t="s">
        <v>31</v>
      </c>
      <c r="Q163" s="2">
        <v>540</v>
      </c>
      <c r="R163" s="2">
        <v>12000</v>
      </c>
      <c r="S163" s="2">
        <v>1500</v>
      </c>
      <c r="T163" s="2">
        <v>0</v>
      </c>
      <c r="U163" s="2">
        <v>14040</v>
      </c>
    </row>
    <row r="164" spans="1:21" ht="14.45" customHeight="1" outlineLevel="2">
      <c r="A164" t="s">
        <v>111</v>
      </c>
      <c r="B164" t="s">
        <v>112</v>
      </c>
      <c r="C164" s="12">
        <v>86</v>
      </c>
      <c r="D164" t="s">
        <v>34</v>
      </c>
      <c r="E164" t="s">
        <v>27</v>
      </c>
      <c r="F164" t="s">
        <v>28</v>
      </c>
      <c r="G164" t="s">
        <v>40</v>
      </c>
      <c r="H164" t="s">
        <v>30</v>
      </c>
      <c r="I164">
        <v>1</v>
      </c>
      <c r="J164">
        <v>0</v>
      </c>
      <c r="K164">
        <v>0</v>
      </c>
      <c r="L164">
        <v>5</v>
      </c>
      <c r="M164">
        <v>2</v>
      </c>
      <c r="N164">
        <v>7</v>
      </c>
      <c r="O164" t="s">
        <v>32</v>
      </c>
      <c r="P164" s="12" t="s">
        <v>31</v>
      </c>
      <c r="Q164" s="2">
        <v>180</v>
      </c>
      <c r="R164" s="2">
        <v>1260</v>
      </c>
      <c r="S164" s="2">
        <v>500</v>
      </c>
      <c r="T164" s="2">
        <v>0</v>
      </c>
      <c r="U164" s="2">
        <v>1940</v>
      </c>
    </row>
    <row r="165" spans="1:21" s="1" customFormat="1" outlineLevel="1">
      <c r="A165" t="s">
        <v>111</v>
      </c>
      <c r="B165" t="s">
        <v>112</v>
      </c>
      <c r="C165" s="12">
        <v>86</v>
      </c>
      <c r="D165" t="s">
        <v>26</v>
      </c>
      <c r="E165" t="s">
        <v>27</v>
      </c>
      <c r="F165" t="s">
        <v>28</v>
      </c>
      <c r="G165" t="s">
        <v>40</v>
      </c>
      <c r="H165" t="s">
        <v>30</v>
      </c>
      <c r="I165">
        <v>1</v>
      </c>
      <c r="J165">
        <v>0</v>
      </c>
      <c r="K165">
        <v>5</v>
      </c>
      <c r="L165">
        <f>N165</f>
        <v>150</v>
      </c>
      <c r="M165" t="s">
        <v>31</v>
      </c>
      <c r="N165">
        <v>150</v>
      </c>
      <c r="O165" t="s">
        <v>32</v>
      </c>
      <c r="P165" s="12" t="s">
        <v>31</v>
      </c>
      <c r="Q165" s="2">
        <v>180</v>
      </c>
      <c r="R165" s="2">
        <v>3500</v>
      </c>
      <c r="S165" s="2">
        <v>500</v>
      </c>
      <c r="T165" s="2">
        <v>0</v>
      </c>
      <c r="U165" s="2">
        <v>4180</v>
      </c>
    </row>
    <row r="166" spans="1:21" ht="14.45" customHeight="1" outlineLevel="2" thickBot="1">
      <c r="A166" s="7" t="s">
        <v>111</v>
      </c>
      <c r="B166" s="7" t="s">
        <v>112</v>
      </c>
      <c r="C166" s="13">
        <v>86</v>
      </c>
      <c r="D166" s="7" t="s">
        <v>34</v>
      </c>
      <c r="E166" s="7" t="s">
        <v>33</v>
      </c>
      <c r="F166" s="7" t="s">
        <v>28</v>
      </c>
      <c r="G166" s="7" t="s">
        <v>40</v>
      </c>
      <c r="H166" s="7" t="s">
        <v>30</v>
      </c>
      <c r="I166" s="7">
        <v>3</v>
      </c>
      <c r="J166" s="7">
        <v>0</v>
      </c>
      <c r="K166" s="7">
        <v>0</v>
      </c>
      <c r="L166" s="7">
        <v>15</v>
      </c>
      <c r="M166" s="7">
        <v>6</v>
      </c>
      <c r="N166" s="7">
        <v>21</v>
      </c>
      <c r="O166" s="7" t="s">
        <v>32</v>
      </c>
      <c r="P166" s="13" t="s">
        <v>31</v>
      </c>
      <c r="Q166" s="8">
        <v>540</v>
      </c>
      <c r="R166" s="8">
        <v>2940</v>
      </c>
      <c r="S166" s="8">
        <v>1500</v>
      </c>
      <c r="T166" s="8">
        <v>0</v>
      </c>
      <c r="U166" s="8">
        <v>4980</v>
      </c>
    </row>
    <row r="167" spans="1:21" s="31" customFormat="1" ht="14.45" customHeight="1" outlineLevel="2" thickBot="1">
      <c r="A167" s="28"/>
      <c r="B167" s="28" t="s">
        <v>113</v>
      </c>
      <c r="C167" s="29"/>
      <c r="D167" s="28"/>
      <c r="E167" s="28"/>
      <c r="F167" s="28"/>
      <c r="G167" s="28"/>
      <c r="H167" s="28"/>
      <c r="I167" s="28">
        <f t="shared" ref="I167" si="18">SUM(I163:I166)</f>
        <v>8</v>
      </c>
      <c r="J167" s="28"/>
      <c r="K167" s="28"/>
      <c r="L167" s="28"/>
      <c r="M167" s="28"/>
      <c r="N167" s="28"/>
      <c r="O167" s="28"/>
      <c r="P167" s="29"/>
      <c r="Q167" s="30">
        <f t="shared" ref="Q167:T167" si="19">SUM(Q163:Q166)</f>
        <v>1440</v>
      </c>
      <c r="R167" s="30">
        <f t="shared" si="19"/>
        <v>19700</v>
      </c>
      <c r="S167" s="30">
        <f t="shared" si="19"/>
        <v>4000</v>
      </c>
      <c r="T167" s="30">
        <f t="shared" si="19"/>
        <v>0</v>
      </c>
      <c r="U167" s="30">
        <f>SUM(U163:U166)</f>
        <v>25140</v>
      </c>
    </row>
    <row r="168" spans="1:21" ht="14.45" customHeight="1" outlineLevel="2">
      <c r="A168" t="s">
        <v>114</v>
      </c>
      <c r="B168" t="s">
        <v>115</v>
      </c>
      <c r="C168" s="12">
        <v>95</v>
      </c>
      <c r="D168" t="s">
        <v>34</v>
      </c>
      <c r="E168" t="s">
        <v>27</v>
      </c>
      <c r="F168" t="s">
        <v>28</v>
      </c>
      <c r="G168" t="s">
        <v>40</v>
      </c>
      <c r="H168" t="s">
        <v>30</v>
      </c>
      <c r="I168">
        <v>2</v>
      </c>
      <c r="J168">
        <v>0</v>
      </c>
      <c r="K168">
        <v>0</v>
      </c>
      <c r="L168">
        <v>10</v>
      </c>
      <c r="M168">
        <v>4</v>
      </c>
      <c r="N168">
        <v>14</v>
      </c>
      <c r="O168" t="s">
        <v>32</v>
      </c>
      <c r="P168" s="12" t="s">
        <v>41</v>
      </c>
      <c r="Q168" s="2">
        <v>420</v>
      </c>
      <c r="R168" s="2">
        <v>2520</v>
      </c>
      <c r="S168" s="2">
        <v>1000</v>
      </c>
      <c r="T168" s="2">
        <v>0</v>
      </c>
      <c r="U168" s="2">
        <v>3940</v>
      </c>
    </row>
    <row r="169" spans="1:21" ht="14.45" customHeight="1" outlineLevel="2">
      <c r="A169" t="s">
        <v>114</v>
      </c>
      <c r="B169" t="s">
        <v>115</v>
      </c>
      <c r="C169" s="12">
        <v>95</v>
      </c>
      <c r="D169" t="s">
        <v>34</v>
      </c>
      <c r="E169" t="s">
        <v>33</v>
      </c>
      <c r="F169" t="s">
        <v>28</v>
      </c>
      <c r="G169" t="s">
        <v>40</v>
      </c>
      <c r="H169" t="s">
        <v>30</v>
      </c>
      <c r="I169">
        <v>3</v>
      </c>
      <c r="J169">
        <v>0</v>
      </c>
      <c r="K169">
        <v>0</v>
      </c>
      <c r="L169">
        <v>15</v>
      </c>
      <c r="M169">
        <v>6</v>
      </c>
      <c r="N169">
        <v>21</v>
      </c>
      <c r="O169" t="s">
        <v>32</v>
      </c>
      <c r="P169" s="12" t="s">
        <v>41</v>
      </c>
      <c r="Q169" s="2">
        <v>630</v>
      </c>
      <c r="R169" s="2">
        <v>2940</v>
      </c>
      <c r="S169" s="2">
        <v>1500</v>
      </c>
      <c r="T169" s="2">
        <v>0</v>
      </c>
      <c r="U169" s="2">
        <v>5070</v>
      </c>
    </row>
    <row r="170" spans="1:21" ht="14.45" customHeight="1" outlineLevel="2" thickBot="1">
      <c r="A170" s="7" t="s">
        <v>114</v>
      </c>
      <c r="B170" s="7" t="s">
        <v>115</v>
      </c>
      <c r="C170" s="13">
        <v>95</v>
      </c>
      <c r="D170" s="7" t="s">
        <v>26</v>
      </c>
      <c r="E170" s="7" t="s">
        <v>33</v>
      </c>
      <c r="F170" s="7" t="s">
        <v>28</v>
      </c>
      <c r="G170" s="7" t="s">
        <v>40</v>
      </c>
      <c r="H170" s="7" t="s">
        <v>30</v>
      </c>
      <c r="I170" s="7">
        <v>2</v>
      </c>
      <c r="J170" s="7">
        <v>0</v>
      </c>
      <c r="K170" s="7">
        <v>10</v>
      </c>
      <c r="L170" s="7">
        <f>N170</f>
        <v>300</v>
      </c>
      <c r="M170" s="7" t="s">
        <v>31</v>
      </c>
      <c r="N170" s="7">
        <v>300</v>
      </c>
      <c r="O170" s="7" t="s">
        <v>39</v>
      </c>
      <c r="P170" s="13" t="s">
        <v>41</v>
      </c>
      <c r="Q170" s="8">
        <v>420</v>
      </c>
      <c r="R170" s="8">
        <v>8000</v>
      </c>
      <c r="S170" s="8">
        <v>1000</v>
      </c>
      <c r="T170" s="8">
        <v>0</v>
      </c>
      <c r="U170" s="8">
        <v>9420</v>
      </c>
    </row>
    <row r="171" spans="1:21" s="31" customFormat="1" ht="14.45" customHeight="1" outlineLevel="2" thickBot="1">
      <c r="A171" s="28"/>
      <c r="B171" s="28" t="s">
        <v>116</v>
      </c>
      <c r="C171" s="29"/>
      <c r="D171" s="28"/>
      <c r="E171" s="28"/>
      <c r="F171" s="28"/>
      <c r="G171" s="28"/>
      <c r="H171" s="28"/>
      <c r="I171" s="28">
        <f t="shared" ref="I171" si="20">SUM(I168:I170)</f>
        <v>7</v>
      </c>
      <c r="J171" s="28"/>
      <c r="K171" s="28"/>
      <c r="L171" s="38"/>
      <c r="M171" s="28"/>
      <c r="N171" s="28"/>
      <c r="O171" s="28"/>
      <c r="P171" s="29"/>
      <c r="Q171" s="30">
        <f t="shared" ref="Q171:T171" si="21">SUM(Q168:Q170)</f>
        <v>1470</v>
      </c>
      <c r="R171" s="30">
        <f t="shared" si="21"/>
        <v>13460</v>
      </c>
      <c r="S171" s="30">
        <f t="shared" si="21"/>
        <v>3500</v>
      </c>
      <c r="T171" s="30">
        <f t="shared" si="21"/>
        <v>0</v>
      </c>
      <c r="U171" s="30">
        <f>SUM(U168:U170)</f>
        <v>18430</v>
      </c>
    </row>
    <row r="172" spans="1:21" ht="14.45" customHeight="1" outlineLevel="2">
      <c r="A172" t="s">
        <v>117</v>
      </c>
      <c r="B172" t="s">
        <v>118</v>
      </c>
      <c r="C172" s="12">
        <v>85</v>
      </c>
      <c r="D172" t="s">
        <v>26</v>
      </c>
      <c r="E172" t="s">
        <v>33</v>
      </c>
      <c r="F172" t="s">
        <v>28</v>
      </c>
      <c r="G172" t="s">
        <v>40</v>
      </c>
      <c r="H172" t="s">
        <v>30</v>
      </c>
      <c r="I172">
        <v>1</v>
      </c>
      <c r="J172">
        <v>1</v>
      </c>
      <c r="K172">
        <v>5</v>
      </c>
      <c r="L172">
        <f>N172</f>
        <v>150</v>
      </c>
      <c r="M172" t="s">
        <v>31</v>
      </c>
      <c r="N172">
        <v>150</v>
      </c>
      <c r="O172" t="s">
        <v>39</v>
      </c>
      <c r="P172" s="12" t="s">
        <v>41</v>
      </c>
      <c r="Q172" s="2">
        <v>210</v>
      </c>
      <c r="R172" s="2">
        <v>4000</v>
      </c>
      <c r="S172" s="2">
        <v>500</v>
      </c>
      <c r="T172" s="2">
        <v>1250</v>
      </c>
      <c r="U172" s="2">
        <v>5960</v>
      </c>
    </row>
    <row r="173" spans="1:21" ht="14.45" customHeight="1" outlineLevel="2">
      <c r="A173" t="s">
        <v>117</v>
      </c>
      <c r="B173" t="s">
        <v>118</v>
      </c>
      <c r="C173" s="12">
        <v>85</v>
      </c>
      <c r="D173" t="s">
        <v>34</v>
      </c>
      <c r="E173" t="s">
        <v>33</v>
      </c>
      <c r="F173" t="s">
        <v>28</v>
      </c>
      <c r="G173" t="s">
        <v>40</v>
      </c>
      <c r="H173" t="s">
        <v>30</v>
      </c>
      <c r="I173">
        <v>2</v>
      </c>
      <c r="J173">
        <v>0</v>
      </c>
      <c r="K173">
        <v>0</v>
      </c>
      <c r="L173">
        <v>10</v>
      </c>
      <c r="M173">
        <v>4</v>
      </c>
      <c r="N173">
        <v>14</v>
      </c>
      <c r="O173" t="s">
        <v>39</v>
      </c>
      <c r="P173" s="12" t="s">
        <v>41</v>
      </c>
      <c r="Q173" s="2">
        <v>420</v>
      </c>
      <c r="R173" s="2">
        <v>1960</v>
      </c>
      <c r="S173" s="2">
        <v>1000</v>
      </c>
      <c r="T173" s="2">
        <v>0</v>
      </c>
      <c r="U173" s="2">
        <v>3380</v>
      </c>
    </row>
    <row r="174" spans="1:21" ht="14.45" customHeight="1" outlineLevel="2">
      <c r="A174" t="s">
        <v>117</v>
      </c>
      <c r="B174" t="s">
        <v>118</v>
      </c>
      <c r="C174" s="12">
        <v>85</v>
      </c>
      <c r="D174" t="s">
        <v>34</v>
      </c>
      <c r="E174" t="s">
        <v>27</v>
      </c>
      <c r="F174" t="s">
        <v>28</v>
      </c>
      <c r="G174" t="s">
        <v>40</v>
      </c>
      <c r="H174" t="s">
        <v>30</v>
      </c>
      <c r="I174">
        <v>2</v>
      </c>
      <c r="J174">
        <v>0</v>
      </c>
      <c r="K174">
        <v>0</v>
      </c>
      <c r="L174">
        <v>10</v>
      </c>
      <c r="M174">
        <v>4</v>
      </c>
      <c r="N174">
        <v>14</v>
      </c>
      <c r="O174" t="s">
        <v>39</v>
      </c>
      <c r="P174" s="12" t="s">
        <v>41</v>
      </c>
      <c r="Q174" s="2">
        <v>420</v>
      </c>
      <c r="R174" s="2">
        <v>2520</v>
      </c>
      <c r="S174" s="2">
        <v>1000</v>
      </c>
      <c r="T174" s="2">
        <v>0</v>
      </c>
      <c r="U174" s="2">
        <v>3940</v>
      </c>
    </row>
    <row r="175" spans="1:21" ht="14.45" customHeight="1" outlineLevel="2">
      <c r="A175" t="s">
        <v>117</v>
      </c>
      <c r="B175" t="s">
        <v>118</v>
      </c>
      <c r="C175" s="12">
        <v>89</v>
      </c>
      <c r="D175" t="s">
        <v>34</v>
      </c>
      <c r="E175" t="s">
        <v>33</v>
      </c>
      <c r="F175" t="s">
        <v>43</v>
      </c>
      <c r="G175" t="s">
        <v>74</v>
      </c>
      <c r="H175" t="s">
        <v>45</v>
      </c>
      <c r="I175">
        <v>1</v>
      </c>
      <c r="J175">
        <v>0</v>
      </c>
      <c r="K175">
        <v>0</v>
      </c>
      <c r="L175">
        <v>5</v>
      </c>
      <c r="M175">
        <v>2</v>
      </c>
      <c r="N175">
        <v>7</v>
      </c>
      <c r="O175" t="s">
        <v>32</v>
      </c>
      <c r="P175" s="12" t="s">
        <v>31</v>
      </c>
      <c r="Q175" s="2">
        <v>360</v>
      </c>
      <c r="R175" s="2">
        <v>980</v>
      </c>
      <c r="S175" s="2">
        <v>500</v>
      </c>
      <c r="T175" s="2">
        <v>0</v>
      </c>
      <c r="U175" s="2">
        <v>1840</v>
      </c>
    </row>
    <row r="176" spans="1:21" ht="14.45" customHeight="1" outlineLevel="2">
      <c r="A176" t="s">
        <v>117</v>
      </c>
      <c r="B176" t="s">
        <v>118</v>
      </c>
      <c r="C176" s="12">
        <v>89</v>
      </c>
      <c r="D176" t="s">
        <v>34</v>
      </c>
      <c r="E176" t="s">
        <v>27</v>
      </c>
      <c r="F176" t="s">
        <v>43</v>
      </c>
      <c r="G176" t="s">
        <v>74</v>
      </c>
      <c r="H176" t="s">
        <v>45</v>
      </c>
      <c r="I176">
        <v>1</v>
      </c>
      <c r="J176">
        <v>0</v>
      </c>
      <c r="K176">
        <v>0</v>
      </c>
      <c r="L176">
        <v>5</v>
      </c>
      <c r="M176">
        <v>2</v>
      </c>
      <c r="N176">
        <v>7</v>
      </c>
      <c r="O176" t="s">
        <v>32</v>
      </c>
      <c r="P176" s="12" t="s">
        <v>31</v>
      </c>
      <c r="Q176" s="2">
        <v>360</v>
      </c>
      <c r="R176" s="2">
        <v>1260</v>
      </c>
      <c r="S176" s="2">
        <v>500</v>
      </c>
      <c r="T176" s="2">
        <v>0</v>
      </c>
      <c r="U176" s="2">
        <v>2120</v>
      </c>
    </row>
    <row r="177" spans="1:21" ht="14.45" customHeight="1" outlineLevel="2">
      <c r="A177" t="s">
        <v>117</v>
      </c>
      <c r="B177" t="s">
        <v>118</v>
      </c>
      <c r="C177" s="12">
        <v>89</v>
      </c>
      <c r="D177" t="s">
        <v>26</v>
      </c>
      <c r="E177" t="s">
        <v>33</v>
      </c>
      <c r="F177" t="s">
        <v>43</v>
      </c>
      <c r="G177" t="s">
        <v>74</v>
      </c>
      <c r="H177" t="s">
        <v>45</v>
      </c>
      <c r="I177">
        <v>2</v>
      </c>
      <c r="J177">
        <v>2</v>
      </c>
      <c r="K177">
        <v>10</v>
      </c>
      <c r="L177">
        <f>N177</f>
        <v>300</v>
      </c>
      <c r="M177" t="s">
        <v>31</v>
      </c>
      <c r="N177">
        <v>300</v>
      </c>
      <c r="O177" t="s">
        <v>39</v>
      </c>
      <c r="P177" s="12" t="s">
        <v>31</v>
      </c>
      <c r="Q177" s="2">
        <v>720</v>
      </c>
      <c r="R177" s="2">
        <v>8000</v>
      </c>
      <c r="S177" s="2">
        <v>1000</v>
      </c>
      <c r="T177" s="2">
        <v>2500</v>
      </c>
      <c r="U177" s="2">
        <v>12220</v>
      </c>
    </row>
    <row r="178" spans="1:21" ht="14.45" customHeight="1" outlineLevel="2">
      <c r="A178" t="s">
        <v>117</v>
      </c>
      <c r="B178" t="s">
        <v>118</v>
      </c>
      <c r="C178" s="12">
        <v>89</v>
      </c>
      <c r="D178" t="s">
        <v>34</v>
      </c>
      <c r="E178" t="s">
        <v>33</v>
      </c>
      <c r="F178" t="s">
        <v>43</v>
      </c>
      <c r="G178" t="s">
        <v>75</v>
      </c>
      <c r="H178" t="s">
        <v>76</v>
      </c>
      <c r="I178">
        <v>2</v>
      </c>
      <c r="J178">
        <v>0</v>
      </c>
      <c r="K178">
        <v>0</v>
      </c>
      <c r="L178">
        <v>10</v>
      </c>
      <c r="M178">
        <v>4</v>
      </c>
      <c r="N178">
        <v>14</v>
      </c>
      <c r="O178" t="s">
        <v>39</v>
      </c>
      <c r="P178" s="12" t="s">
        <v>31</v>
      </c>
      <c r="Q178" s="2">
        <v>550</v>
      </c>
      <c r="R178" s="2">
        <v>1960</v>
      </c>
      <c r="S178" s="2">
        <v>1000</v>
      </c>
      <c r="T178" s="2">
        <v>0</v>
      </c>
      <c r="U178" s="2">
        <v>3510</v>
      </c>
    </row>
    <row r="179" spans="1:21" ht="14.45" customHeight="1" outlineLevel="2">
      <c r="A179" t="s">
        <v>117</v>
      </c>
      <c r="B179" t="s">
        <v>118</v>
      </c>
      <c r="C179" s="12">
        <v>89</v>
      </c>
      <c r="D179" t="s">
        <v>26</v>
      </c>
      <c r="E179" t="s">
        <v>33</v>
      </c>
      <c r="F179" t="s">
        <v>43</v>
      </c>
      <c r="G179" t="s">
        <v>75</v>
      </c>
      <c r="H179" t="s">
        <v>76</v>
      </c>
      <c r="I179">
        <v>2</v>
      </c>
      <c r="J179">
        <v>2</v>
      </c>
      <c r="K179">
        <v>10</v>
      </c>
      <c r="L179">
        <f>N179</f>
        <v>300</v>
      </c>
      <c r="M179" t="s">
        <v>31</v>
      </c>
      <c r="N179">
        <v>300</v>
      </c>
      <c r="O179" t="s">
        <v>39</v>
      </c>
      <c r="P179" s="12" t="s">
        <v>31</v>
      </c>
      <c r="Q179" s="2">
        <v>550</v>
      </c>
      <c r="R179" s="2">
        <v>8000</v>
      </c>
      <c r="S179" s="2">
        <v>1000</v>
      </c>
      <c r="T179" s="2">
        <v>2500</v>
      </c>
      <c r="U179" s="2">
        <v>12050</v>
      </c>
    </row>
    <row r="180" spans="1:21" ht="14.45" customHeight="1" outlineLevel="2">
      <c r="A180" t="s">
        <v>117</v>
      </c>
      <c r="B180" t="s">
        <v>118</v>
      </c>
      <c r="C180" s="12">
        <v>89</v>
      </c>
      <c r="D180" t="s">
        <v>34</v>
      </c>
      <c r="E180" t="s">
        <v>27</v>
      </c>
      <c r="F180" t="s">
        <v>43</v>
      </c>
      <c r="G180" t="s">
        <v>75</v>
      </c>
      <c r="H180" t="s">
        <v>76</v>
      </c>
      <c r="I180">
        <v>1</v>
      </c>
      <c r="J180">
        <v>0</v>
      </c>
      <c r="K180">
        <v>0</v>
      </c>
      <c r="L180">
        <v>5</v>
      </c>
      <c r="M180">
        <v>2</v>
      </c>
      <c r="N180">
        <v>7</v>
      </c>
      <c r="O180" t="s">
        <v>32</v>
      </c>
      <c r="P180" s="12" t="s">
        <v>31</v>
      </c>
      <c r="Q180" s="2">
        <v>275</v>
      </c>
      <c r="R180" s="2">
        <v>1260</v>
      </c>
      <c r="S180" s="2">
        <v>500</v>
      </c>
      <c r="T180" s="2">
        <v>0</v>
      </c>
      <c r="U180" s="2">
        <v>2035</v>
      </c>
    </row>
    <row r="181" spans="1:21" ht="14.45" customHeight="1" outlineLevel="2">
      <c r="A181" t="s">
        <v>117</v>
      </c>
      <c r="B181" t="s">
        <v>118</v>
      </c>
      <c r="C181" s="12">
        <v>89</v>
      </c>
      <c r="D181" t="s">
        <v>26</v>
      </c>
      <c r="E181" t="s">
        <v>33</v>
      </c>
      <c r="F181" t="s">
        <v>63</v>
      </c>
      <c r="G181" t="s">
        <v>119</v>
      </c>
      <c r="H181" t="s">
        <v>53</v>
      </c>
      <c r="I181">
        <v>1</v>
      </c>
      <c r="J181">
        <v>1</v>
      </c>
      <c r="K181">
        <v>5</v>
      </c>
      <c r="L181">
        <f t="shared" ref="L181:L182" si="22">N181</f>
        <v>150</v>
      </c>
      <c r="M181" t="s">
        <v>31</v>
      </c>
      <c r="N181">
        <v>150</v>
      </c>
      <c r="O181" t="s">
        <v>32</v>
      </c>
      <c r="P181" s="12" t="s">
        <v>31</v>
      </c>
      <c r="Q181" s="2">
        <v>1500</v>
      </c>
      <c r="R181" s="2">
        <v>4000</v>
      </c>
      <c r="S181" s="2">
        <v>500</v>
      </c>
      <c r="T181" s="2">
        <v>1250</v>
      </c>
      <c r="U181" s="2">
        <v>7250</v>
      </c>
    </row>
    <row r="182" spans="1:21" ht="14.45" customHeight="1" outlineLevel="2" thickBot="1">
      <c r="A182" s="7" t="s">
        <v>117</v>
      </c>
      <c r="B182" s="7" t="s">
        <v>118</v>
      </c>
      <c r="C182" s="13">
        <v>86</v>
      </c>
      <c r="D182" s="7" t="s">
        <v>26</v>
      </c>
      <c r="E182" s="7" t="s">
        <v>33</v>
      </c>
      <c r="F182" s="7" t="s">
        <v>120</v>
      </c>
      <c r="G182" s="7" t="s">
        <v>121</v>
      </c>
      <c r="H182" s="7" t="s">
        <v>53</v>
      </c>
      <c r="I182" s="7">
        <v>1</v>
      </c>
      <c r="J182" s="7">
        <v>1</v>
      </c>
      <c r="K182" s="7">
        <v>5</v>
      </c>
      <c r="L182" s="7">
        <f t="shared" si="22"/>
        <v>150</v>
      </c>
      <c r="M182" s="7" t="s">
        <v>31</v>
      </c>
      <c r="N182" s="7">
        <v>150</v>
      </c>
      <c r="O182" s="7" t="s">
        <v>32</v>
      </c>
      <c r="P182" s="13" t="s">
        <v>31</v>
      </c>
      <c r="Q182" s="8">
        <v>1500</v>
      </c>
      <c r="R182" s="8">
        <v>4000</v>
      </c>
      <c r="S182" s="8">
        <v>500</v>
      </c>
      <c r="T182" s="8">
        <v>1250</v>
      </c>
      <c r="U182" s="8">
        <v>7250</v>
      </c>
    </row>
    <row r="183" spans="1:21" s="31" customFormat="1" ht="14.45" customHeight="1" outlineLevel="2" thickBot="1">
      <c r="A183" s="28"/>
      <c r="B183" s="28" t="s">
        <v>122</v>
      </c>
      <c r="C183" s="29"/>
      <c r="D183" s="28"/>
      <c r="E183" s="28"/>
      <c r="F183" s="28"/>
      <c r="G183" s="28"/>
      <c r="H183" s="28"/>
      <c r="I183" s="28">
        <f t="shared" ref="I183" si="23">SUM(I172:I182)</f>
        <v>16</v>
      </c>
      <c r="J183" s="28"/>
      <c r="K183" s="28"/>
      <c r="L183" s="38"/>
      <c r="M183" s="28"/>
      <c r="N183" s="28"/>
      <c r="O183" s="28"/>
      <c r="P183" s="29"/>
      <c r="Q183" s="30">
        <f t="shared" ref="Q183:T183" si="24">SUM(Q172:Q182)</f>
        <v>6865</v>
      </c>
      <c r="R183" s="30">
        <f t="shared" si="24"/>
        <v>37940</v>
      </c>
      <c r="S183" s="30">
        <f t="shared" si="24"/>
        <v>8000</v>
      </c>
      <c r="T183" s="30">
        <f t="shared" si="24"/>
        <v>8750</v>
      </c>
      <c r="U183" s="30">
        <f>SUM(U172:U182)</f>
        <v>61555</v>
      </c>
    </row>
    <row r="184" spans="1:21" ht="14.45" customHeight="1" outlineLevel="2">
      <c r="A184" t="s">
        <v>123</v>
      </c>
      <c r="B184" t="s">
        <v>124</v>
      </c>
      <c r="C184" s="12">
        <v>75</v>
      </c>
      <c r="D184" t="s">
        <v>26</v>
      </c>
      <c r="E184" t="s">
        <v>33</v>
      </c>
      <c r="F184" t="s">
        <v>28</v>
      </c>
      <c r="G184" t="s">
        <v>40</v>
      </c>
      <c r="H184" t="s">
        <v>30</v>
      </c>
      <c r="I184">
        <v>2</v>
      </c>
      <c r="J184">
        <v>0</v>
      </c>
      <c r="K184">
        <v>10</v>
      </c>
      <c r="L184">
        <f>N184</f>
        <v>300</v>
      </c>
      <c r="M184" t="s">
        <v>31</v>
      </c>
      <c r="N184">
        <v>300</v>
      </c>
      <c r="O184" t="s">
        <v>32</v>
      </c>
      <c r="P184" s="12" t="s">
        <v>41</v>
      </c>
      <c r="Q184" s="2">
        <v>420</v>
      </c>
      <c r="R184" s="2">
        <v>8000</v>
      </c>
      <c r="S184" s="2">
        <v>1000</v>
      </c>
      <c r="T184" s="2">
        <v>0</v>
      </c>
      <c r="U184" s="2">
        <v>9420</v>
      </c>
    </row>
    <row r="185" spans="1:21" ht="14.45" customHeight="1" outlineLevel="2">
      <c r="A185" t="s">
        <v>123</v>
      </c>
      <c r="B185" t="s">
        <v>124</v>
      </c>
      <c r="C185" s="12">
        <v>75</v>
      </c>
      <c r="D185" t="s">
        <v>34</v>
      </c>
      <c r="E185" t="s">
        <v>33</v>
      </c>
      <c r="F185" t="s">
        <v>28</v>
      </c>
      <c r="G185" t="s">
        <v>40</v>
      </c>
      <c r="H185" t="s">
        <v>30</v>
      </c>
      <c r="I185">
        <v>2</v>
      </c>
      <c r="J185">
        <v>0</v>
      </c>
      <c r="K185">
        <v>0</v>
      </c>
      <c r="L185">
        <v>24</v>
      </c>
      <c r="M185">
        <v>4</v>
      </c>
      <c r="N185">
        <v>28</v>
      </c>
      <c r="O185" t="s">
        <v>32</v>
      </c>
      <c r="P185" s="12" t="s">
        <v>41</v>
      </c>
      <c r="Q185" s="2">
        <v>420</v>
      </c>
      <c r="R185" s="2">
        <v>3920</v>
      </c>
      <c r="S185" s="2">
        <v>1000</v>
      </c>
      <c r="T185" s="2">
        <v>0</v>
      </c>
      <c r="U185" s="2">
        <v>5340</v>
      </c>
    </row>
    <row r="186" spans="1:21" s="1" customFormat="1" outlineLevel="1">
      <c r="A186" t="s">
        <v>123</v>
      </c>
      <c r="B186" t="s">
        <v>124</v>
      </c>
      <c r="C186" s="12">
        <v>75</v>
      </c>
      <c r="D186" t="s">
        <v>34</v>
      </c>
      <c r="E186" t="s">
        <v>27</v>
      </c>
      <c r="F186" t="s">
        <v>28</v>
      </c>
      <c r="G186" t="s">
        <v>40</v>
      </c>
      <c r="H186" t="s">
        <v>30</v>
      </c>
      <c r="I186">
        <v>1</v>
      </c>
      <c r="J186">
        <v>0</v>
      </c>
      <c r="K186">
        <v>0</v>
      </c>
      <c r="L186">
        <v>5</v>
      </c>
      <c r="M186">
        <v>2</v>
      </c>
      <c r="N186">
        <v>7</v>
      </c>
      <c r="O186" t="s">
        <v>32</v>
      </c>
      <c r="P186" s="12" t="s">
        <v>41</v>
      </c>
      <c r="Q186" s="2">
        <v>210</v>
      </c>
      <c r="R186" s="2">
        <v>1260</v>
      </c>
      <c r="S186" s="2">
        <v>500</v>
      </c>
      <c r="T186" s="2">
        <v>0</v>
      </c>
      <c r="U186" s="2">
        <v>1970</v>
      </c>
    </row>
    <row r="187" spans="1:21" ht="14.45" customHeight="1" outlineLevel="2">
      <c r="A187" t="s">
        <v>123</v>
      </c>
      <c r="B187" t="s">
        <v>124</v>
      </c>
      <c r="C187" s="12">
        <v>75</v>
      </c>
      <c r="D187" t="s">
        <v>34</v>
      </c>
      <c r="E187" t="s">
        <v>27</v>
      </c>
      <c r="F187" t="s">
        <v>28</v>
      </c>
      <c r="G187" t="s">
        <v>42</v>
      </c>
      <c r="H187" t="s">
        <v>30</v>
      </c>
      <c r="I187">
        <v>1</v>
      </c>
      <c r="J187">
        <v>0</v>
      </c>
      <c r="K187">
        <v>0</v>
      </c>
      <c r="L187">
        <v>5</v>
      </c>
      <c r="M187">
        <v>2</v>
      </c>
      <c r="N187">
        <v>7</v>
      </c>
      <c r="O187" t="s">
        <v>32</v>
      </c>
      <c r="P187" s="12" t="s">
        <v>41</v>
      </c>
      <c r="Q187" s="2">
        <v>210</v>
      </c>
      <c r="R187" s="2">
        <v>1260</v>
      </c>
      <c r="S187" s="2">
        <v>500</v>
      </c>
      <c r="T187" s="2">
        <v>0</v>
      </c>
      <c r="U187" s="2">
        <v>1970</v>
      </c>
    </row>
    <row r="188" spans="1:21" ht="14.45" customHeight="1" outlineLevel="2">
      <c r="A188" t="s">
        <v>123</v>
      </c>
      <c r="B188" t="s">
        <v>124</v>
      </c>
      <c r="C188" s="12">
        <v>75</v>
      </c>
      <c r="D188" t="s">
        <v>26</v>
      </c>
      <c r="E188" t="s">
        <v>33</v>
      </c>
      <c r="F188" t="s">
        <v>28</v>
      </c>
      <c r="G188" t="s">
        <v>42</v>
      </c>
      <c r="H188" t="s">
        <v>30</v>
      </c>
      <c r="I188">
        <v>2</v>
      </c>
      <c r="J188">
        <v>1</v>
      </c>
      <c r="K188">
        <v>10</v>
      </c>
      <c r="L188">
        <f>N188</f>
        <v>300</v>
      </c>
      <c r="M188" t="s">
        <v>31</v>
      </c>
      <c r="N188">
        <v>300</v>
      </c>
      <c r="O188" t="s">
        <v>32</v>
      </c>
      <c r="P188" s="12" t="s">
        <v>41</v>
      </c>
      <c r="Q188" s="2">
        <v>420</v>
      </c>
      <c r="R188" s="2">
        <v>8000</v>
      </c>
      <c r="S188" s="2">
        <v>1000</v>
      </c>
      <c r="T188" s="2">
        <v>1250</v>
      </c>
      <c r="U188" s="2">
        <v>10670</v>
      </c>
    </row>
    <row r="189" spans="1:21" ht="14.45" customHeight="1" outlineLevel="2">
      <c r="A189" t="s">
        <v>123</v>
      </c>
      <c r="B189" t="s">
        <v>124</v>
      </c>
      <c r="C189" s="12">
        <v>75</v>
      </c>
      <c r="D189" t="s">
        <v>34</v>
      </c>
      <c r="E189" t="s">
        <v>33</v>
      </c>
      <c r="F189" t="s">
        <v>28</v>
      </c>
      <c r="G189" t="s">
        <v>42</v>
      </c>
      <c r="H189" t="s">
        <v>30</v>
      </c>
      <c r="I189">
        <v>2</v>
      </c>
      <c r="J189">
        <v>0</v>
      </c>
      <c r="K189">
        <v>0</v>
      </c>
      <c r="L189">
        <v>24</v>
      </c>
      <c r="M189">
        <v>4</v>
      </c>
      <c r="N189">
        <v>28</v>
      </c>
      <c r="O189" t="s">
        <v>32</v>
      </c>
      <c r="P189" s="12" t="s">
        <v>41</v>
      </c>
      <c r="Q189" s="2">
        <v>420</v>
      </c>
      <c r="R189" s="2">
        <v>3920</v>
      </c>
      <c r="S189" s="2">
        <v>1000</v>
      </c>
      <c r="T189" s="2">
        <v>0</v>
      </c>
      <c r="U189" s="2">
        <v>5340</v>
      </c>
    </row>
    <row r="190" spans="1:21" ht="14.45" customHeight="1" outlineLevel="2">
      <c r="A190" t="s">
        <v>123</v>
      </c>
      <c r="B190" t="s">
        <v>124</v>
      </c>
      <c r="C190" s="12">
        <v>75</v>
      </c>
      <c r="D190" t="s">
        <v>34</v>
      </c>
      <c r="E190" t="s">
        <v>33</v>
      </c>
      <c r="F190" t="s">
        <v>28</v>
      </c>
      <c r="G190" t="s">
        <v>29</v>
      </c>
      <c r="H190" t="s">
        <v>30</v>
      </c>
      <c r="I190">
        <v>2</v>
      </c>
      <c r="J190">
        <v>0</v>
      </c>
      <c r="K190">
        <v>0</v>
      </c>
      <c r="L190">
        <v>10</v>
      </c>
      <c r="M190">
        <v>4</v>
      </c>
      <c r="N190">
        <v>14</v>
      </c>
      <c r="O190" t="s">
        <v>32</v>
      </c>
      <c r="P190" s="12" t="s">
        <v>41</v>
      </c>
      <c r="Q190" s="2">
        <v>420</v>
      </c>
      <c r="R190" s="2">
        <v>1960</v>
      </c>
      <c r="S190" s="2">
        <v>1000</v>
      </c>
      <c r="T190" s="2">
        <v>0</v>
      </c>
      <c r="U190" s="2">
        <v>3380</v>
      </c>
    </row>
    <row r="191" spans="1:21" ht="14.45" customHeight="1" outlineLevel="2">
      <c r="A191" t="s">
        <v>123</v>
      </c>
      <c r="B191" t="s">
        <v>124</v>
      </c>
      <c r="C191" s="12">
        <v>75</v>
      </c>
      <c r="D191" t="s">
        <v>26</v>
      </c>
      <c r="E191" t="s">
        <v>33</v>
      </c>
      <c r="F191" t="s">
        <v>28</v>
      </c>
      <c r="G191" t="s">
        <v>29</v>
      </c>
      <c r="H191" t="s">
        <v>30</v>
      </c>
      <c r="I191">
        <v>2</v>
      </c>
      <c r="J191">
        <v>1</v>
      </c>
      <c r="K191">
        <v>10</v>
      </c>
      <c r="L191">
        <f>N191</f>
        <v>300</v>
      </c>
      <c r="M191" t="s">
        <v>31</v>
      </c>
      <c r="N191">
        <v>300</v>
      </c>
      <c r="O191" t="s">
        <v>32</v>
      </c>
      <c r="P191" s="12" t="s">
        <v>41</v>
      </c>
      <c r="Q191" s="2">
        <v>420</v>
      </c>
      <c r="R191" s="2">
        <v>8000</v>
      </c>
      <c r="S191" s="2">
        <v>1000</v>
      </c>
      <c r="T191" s="2">
        <v>1250</v>
      </c>
      <c r="U191" s="2">
        <v>10670</v>
      </c>
    </row>
    <row r="192" spans="1:21" ht="14.45" customHeight="1" outlineLevel="2">
      <c r="A192" t="s">
        <v>123</v>
      </c>
      <c r="B192" t="s">
        <v>124</v>
      </c>
      <c r="C192" s="12">
        <v>75</v>
      </c>
      <c r="D192" t="s">
        <v>34</v>
      </c>
      <c r="E192" t="s">
        <v>27</v>
      </c>
      <c r="F192" t="s">
        <v>28</v>
      </c>
      <c r="G192" t="s">
        <v>29</v>
      </c>
      <c r="H192" t="s">
        <v>30</v>
      </c>
      <c r="I192">
        <v>1</v>
      </c>
      <c r="J192">
        <v>0</v>
      </c>
      <c r="K192">
        <v>0</v>
      </c>
      <c r="L192">
        <v>12</v>
      </c>
      <c r="M192">
        <v>2</v>
      </c>
      <c r="N192">
        <v>14</v>
      </c>
      <c r="O192" t="s">
        <v>32</v>
      </c>
      <c r="P192" s="12" t="s">
        <v>41</v>
      </c>
      <c r="Q192" s="2">
        <v>210</v>
      </c>
      <c r="R192" s="2">
        <v>2520</v>
      </c>
      <c r="S192" s="2">
        <v>500</v>
      </c>
      <c r="T192" s="2">
        <v>0</v>
      </c>
      <c r="U192" s="2">
        <v>3230</v>
      </c>
    </row>
    <row r="193" spans="1:21" ht="14.45" customHeight="1" outlineLevel="2">
      <c r="A193" t="s">
        <v>123</v>
      </c>
      <c r="B193" t="s">
        <v>124</v>
      </c>
      <c r="C193" s="12">
        <v>72</v>
      </c>
      <c r="D193" t="s">
        <v>34</v>
      </c>
      <c r="E193" t="s">
        <v>33</v>
      </c>
      <c r="F193" t="s">
        <v>43</v>
      </c>
      <c r="G193" t="s">
        <v>91</v>
      </c>
      <c r="H193" t="s">
        <v>45</v>
      </c>
      <c r="I193">
        <v>1</v>
      </c>
      <c r="J193">
        <v>0</v>
      </c>
      <c r="K193">
        <v>0</v>
      </c>
      <c r="L193">
        <v>5</v>
      </c>
      <c r="M193">
        <v>2</v>
      </c>
      <c r="N193">
        <v>7</v>
      </c>
      <c r="O193" t="s">
        <v>32</v>
      </c>
      <c r="P193" s="12" t="s">
        <v>31</v>
      </c>
      <c r="Q193" s="2">
        <v>360</v>
      </c>
      <c r="R193" s="2">
        <v>980</v>
      </c>
      <c r="S193" s="2">
        <v>500</v>
      </c>
      <c r="T193" s="2">
        <v>0</v>
      </c>
      <c r="U193" s="2">
        <v>1840</v>
      </c>
    </row>
    <row r="194" spans="1:21" ht="14.45" customHeight="1" outlineLevel="2">
      <c r="A194" t="s">
        <v>123</v>
      </c>
      <c r="B194" t="s">
        <v>124</v>
      </c>
      <c r="C194" s="12">
        <v>72</v>
      </c>
      <c r="D194" t="s">
        <v>26</v>
      </c>
      <c r="E194" t="s">
        <v>33</v>
      </c>
      <c r="F194" t="s">
        <v>43</v>
      </c>
      <c r="G194" t="s">
        <v>91</v>
      </c>
      <c r="H194" t="s">
        <v>45</v>
      </c>
      <c r="I194">
        <v>1</v>
      </c>
      <c r="J194">
        <v>1</v>
      </c>
      <c r="K194">
        <v>5</v>
      </c>
      <c r="L194">
        <f>N194</f>
        <v>150</v>
      </c>
      <c r="M194" t="s">
        <v>31</v>
      </c>
      <c r="N194">
        <v>150</v>
      </c>
      <c r="O194" t="s">
        <v>32</v>
      </c>
      <c r="P194" s="12" t="s">
        <v>31</v>
      </c>
      <c r="Q194" s="2">
        <v>360</v>
      </c>
      <c r="R194" s="2">
        <v>4000</v>
      </c>
      <c r="S194" s="2">
        <v>500</v>
      </c>
      <c r="T194" s="2">
        <v>1250</v>
      </c>
      <c r="U194" s="2">
        <v>6110</v>
      </c>
    </row>
    <row r="195" spans="1:21" ht="14.45" customHeight="1" outlineLevel="2">
      <c r="A195" t="s">
        <v>123</v>
      </c>
      <c r="B195" t="s">
        <v>124</v>
      </c>
      <c r="C195" s="12">
        <v>72</v>
      </c>
      <c r="D195" t="s">
        <v>34</v>
      </c>
      <c r="E195" t="s">
        <v>33</v>
      </c>
      <c r="F195" t="s">
        <v>43</v>
      </c>
      <c r="G195" t="s">
        <v>74</v>
      </c>
      <c r="H195" t="s">
        <v>45</v>
      </c>
      <c r="I195">
        <v>1</v>
      </c>
      <c r="J195">
        <v>0</v>
      </c>
      <c r="K195">
        <v>0</v>
      </c>
      <c r="L195">
        <v>5</v>
      </c>
      <c r="M195">
        <v>2</v>
      </c>
      <c r="N195">
        <v>7</v>
      </c>
      <c r="O195" t="s">
        <v>32</v>
      </c>
      <c r="P195" s="12" t="s">
        <v>31</v>
      </c>
      <c r="Q195" s="2">
        <v>360</v>
      </c>
      <c r="R195" s="2">
        <v>980</v>
      </c>
      <c r="S195" s="2">
        <v>500</v>
      </c>
      <c r="T195" s="2">
        <v>0</v>
      </c>
      <c r="U195" s="2">
        <v>1840</v>
      </c>
    </row>
    <row r="196" spans="1:21" ht="14.45" customHeight="1" outlineLevel="2">
      <c r="A196" t="s">
        <v>123</v>
      </c>
      <c r="B196" t="s">
        <v>124</v>
      </c>
      <c r="C196" s="12">
        <v>72</v>
      </c>
      <c r="D196" t="s">
        <v>26</v>
      </c>
      <c r="E196" t="s">
        <v>33</v>
      </c>
      <c r="F196" t="s">
        <v>43</v>
      </c>
      <c r="G196" t="s">
        <v>74</v>
      </c>
      <c r="H196" t="s">
        <v>76</v>
      </c>
      <c r="I196">
        <v>1</v>
      </c>
      <c r="J196">
        <v>1</v>
      </c>
      <c r="K196">
        <v>1</v>
      </c>
      <c r="L196">
        <f>N196</f>
        <v>30</v>
      </c>
      <c r="M196" t="s">
        <v>31</v>
      </c>
      <c r="N196">
        <v>30</v>
      </c>
      <c r="O196" t="s">
        <v>32</v>
      </c>
      <c r="P196" s="12" t="s">
        <v>31</v>
      </c>
      <c r="Q196" s="2">
        <v>275</v>
      </c>
      <c r="R196" s="2">
        <v>800</v>
      </c>
      <c r="S196" s="2">
        <v>500</v>
      </c>
      <c r="T196" s="2">
        <v>250</v>
      </c>
      <c r="U196" s="2">
        <v>1825</v>
      </c>
    </row>
    <row r="197" spans="1:21" ht="14.45" customHeight="1" outlineLevel="2">
      <c r="A197" t="s">
        <v>123</v>
      </c>
      <c r="B197" t="s">
        <v>124</v>
      </c>
      <c r="C197" s="12">
        <v>72</v>
      </c>
      <c r="D197" t="s">
        <v>34</v>
      </c>
      <c r="E197" t="s">
        <v>33</v>
      </c>
      <c r="F197" t="s">
        <v>43</v>
      </c>
      <c r="G197" t="s">
        <v>96</v>
      </c>
      <c r="H197" t="s">
        <v>76</v>
      </c>
      <c r="I197">
        <v>1</v>
      </c>
      <c r="J197">
        <v>0</v>
      </c>
      <c r="K197">
        <v>0</v>
      </c>
      <c r="L197">
        <v>19</v>
      </c>
      <c r="M197">
        <v>2</v>
      </c>
      <c r="N197">
        <v>21</v>
      </c>
      <c r="O197" t="s">
        <v>32</v>
      </c>
      <c r="P197" s="12" t="s">
        <v>41</v>
      </c>
      <c r="Q197" s="2">
        <v>320</v>
      </c>
      <c r="R197" s="2">
        <v>2646</v>
      </c>
      <c r="S197" s="2">
        <v>500</v>
      </c>
      <c r="T197" s="2">
        <v>0</v>
      </c>
      <c r="U197" s="2">
        <v>3466</v>
      </c>
    </row>
    <row r="198" spans="1:21" ht="14.45" customHeight="1" outlineLevel="2">
      <c r="A198" t="s">
        <v>123</v>
      </c>
      <c r="B198" t="s">
        <v>124</v>
      </c>
      <c r="C198" s="12">
        <v>72</v>
      </c>
      <c r="D198" t="s">
        <v>34</v>
      </c>
      <c r="E198" t="s">
        <v>33</v>
      </c>
      <c r="F198" t="s">
        <v>43</v>
      </c>
      <c r="G198" t="s">
        <v>75</v>
      </c>
      <c r="H198" t="s">
        <v>76</v>
      </c>
      <c r="I198">
        <v>6</v>
      </c>
      <c r="J198">
        <v>0</v>
      </c>
      <c r="K198">
        <v>0</v>
      </c>
      <c r="L198">
        <v>72</v>
      </c>
      <c r="M198">
        <v>12</v>
      </c>
      <c r="N198">
        <v>84</v>
      </c>
      <c r="O198" t="s">
        <v>39</v>
      </c>
      <c r="P198" s="12" t="s">
        <v>31</v>
      </c>
      <c r="Q198" s="2">
        <v>1650</v>
      </c>
      <c r="R198" s="2">
        <v>11760</v>
      </c>
      <c r="S198" s="2">
        <v>3000</v>
      </c>
      <c r="T198" s="2">
        <v>0</v>
      </c>
      <c r="U198" s="2">
        <v>16410</v>
      </c>
    </row>
    <row r="199" spans="1:21" ht="14.45" customHeight="1" outlineLevel="2">
      <c r="A199" t="s">
        <v>123</v>
      </c>
      <c r="B199" t="s">
        <v>124</v>
      </c>
      <c r="C199" s="12">
        <v>72</v>
      </c>
      <c r="D199" t="s">
        <v>26</v>
      </c>
      <c r="E199" t="s">
        <v>33</v>
      </c>
      <c r="F199" t="s">
        <v>43</v>
      </c>
      <c r="G199" t="s">
        <v>75</v>
      </c>
      <c r="H199" t="s">
        <v>76</v>
      </c>
      <c r="I199">
        <v>5</v>
      </c>
      <c r="J199">
        <v>2</v>
      </c>
      <c r="K199">
        <v>25</v>
      </c>
      <c r="L199">
        <f>N199</f>
        <v>750</v>
      </c>
      <c r="M199" t="s">
        <v>31</v>
      </c>
      <c r="N199">
        <v>750</v>
      </c>
      <c r="O199" t="s">
        <v>39</v>
      </c>
      <c r="P199" s="12" t="s">
        <v>31</v>
      </c>
      <c r="Q199" s="2">
        <v>1375</v>
      </c>
      <c r="R199" s="2">
        <v>20000</v>
      </c>
      <c r="S199" s="2">
        <v>2500</v>
      </c>
      <c r="T199" s="2">
        <v>2500</v>
      </c>
      <c r="U199" s="2">
        <v>26375</v>
      </c>
    </row>
    <row r="200" spans="1:21" ht="14.45" customHeight="1" outlineLevel="2">
      <c r="A200" t="s">
        <v>123</v>
      </c>
      <c r="B200" t="s">
        <v>124</v>
      </c>
      <c r="C200" s="12">
        <v>67</v>
      </c>
      <c r="D200" t="s">
        <v>34</v>
      </c>
      <c r="E200" t="s">
        <v>27</v>
      </c>
      <c r="F200" t="s">
        <v>46</v>
      </c>
      <c r="G200" t="s">
        <v>48</v>
      </c>
      <c r="H200" t="s">
        <v>45</v>
      </c>
      <c r="I200">
        <v>3</v>
      </c>
      <c r="J200">
        <v>0</v>
      </c>
      <c r="K200">
        <v>0</v>
      </c>
      <c r="L200">
        <v>57</v>
      </c>
      <c r="M200">
        <v>6</v>
      </c>
      <c r="N200">
        <v>63</v>
      </c>
      <c r="O200" t="s">
        <v>32</v>
      </c>
      <c r="P200" s="12" t="s">
        <v>31</v>
      </c>
      <c r="Q200" s="2">
        <v>1080</v>
      </c>
      <c r="R200" s="2">
        <v>10206</v>
      </c>
      <c r="S200" s="2">
        <v>1500</v>
      </c>
      <c r="T200" s="2">
        <v>0</v>
      </c>
      <c r="U200" s="2">
        <v>12786</v>
      </c>
    </row>
    <row r="201" spans="1:21" ht="14.45" customHeight="1" outlineLevel="2">
      <c r="A201" t="s">
        <v>123</v>
      </c>
      <c r="B201" t="s">
        <v>124</v>
      </c>
      <c r="C201" s="12">
        <v>67</v>
      </c>
      <c r="D201" t="s">
        <v>34</v>
      </c>
      <c r="E201" t="s">
        <v>33</v>
      </c>
      <c r="F201" t="s">
        <v>46</v>
      </c>
      <c r="G201" t="s">
        <v>48</v>
      </c>
      <c r="H201" t="s">
        <v>45</v>
      </c>
      <c r="I201">
        <v>4</v>
      </c>
      <c r="J201">
        <v>0</v>
      </c>
      <c r="K201">
        <v>0</v>
      </c>
      <c r="L201">
        <v>76</v>
      </c>
      <c r="M201">
        <v>8</v>
      </c>
      <c r="N201">
        <v>84</v>
      </c>
      <c r="O201" t="s">
        <v>39</v>
      </c>
      <c r="P201" s="12" t="s">
        <v>31</v>
      </c>
      <c r="Q201" s="2">
        <v>1440</v>
      </c>
      <c r="R201" s="2">
        <v>10584</v>
      </c>
      <c r="S201" s="2">
        <v>2000</v>
      </c>
      <c r="T201" s="2">
        <v>0</v>
      </c>
      <c r="U201" s="2">
        <v>14024</v>
      </c>
    </row>
    <row r="202" spans="1:21" ht="14.45" customHeight="1" outlineLevel="2">
      <c r="A202" t="s">
        <v>123</v>
      </c>
      <c r="B202" t="s">
        <v>124</v>
      </c>
      <c r="C202" s="12">
        <v>67</v>
      </c>
      <c r="D202" t="s">
        <v>34</v>
      </c>
      <c r="E202" t="s">
        <v>27</v>
      </c>
      <c r="F202" t="s">
        <v>46</v>
      </c>
      <c r="G202" t="s">
        <v>125</v>
      </c>
      <c r="H202" t="s">
        <v>76</v>
      </c>
      <c r="I202">
        <v>1</v>
      </c>
      <c r="J202">
        <v>0</v>
      </c>
      <c r="K202">
        <v>0</v>
      </c>
      <c r="L202">
        <v>19</v>
      </c>
      <c r="M202">
        <v>2</v>
      </c>
      <c r="N202">
        <v>21</v>
      </c>
      <c r="O202" t="s">
        <v>32</v>
      </c>
      <c r="P202" s="12" t="s">
        <v>31</v>
      </c>
      <c r="Q202" s="2">
        <v>275</v>
      </c>
      <c r="R202" s="2">
        <v>3402</v>
      </c>
      <c r="S202" s="2">
        <v>500</v>
      </c>
      <c r="T202" s="2">
        <v>0</v>
      </c>
      <c r="U202" s="2">
        <v>4177</v>
      </c>
    </row>
    <row r="203" spans="1:21" ht="14.45" customHeight="1" outlineLevel="2">
      <c r="A203" t="s">
        <v>123</v>
      </c>
      <c r="B203" t="s">
        <v>124</v>
      </c>
      <c r="C203" s="12">
        <v>67</v>
      </c>
      <c r="D203" t="s">
        <v>34</v>
      </c>
      <c r="E203" t="s">
        <v>33</v>
      </c>
      <c r="F203" t="s">
        <v>46</v>
      </c>
      <c r="G203" t="s">
        <v>125</v>
      </c>
      <c r="H203" t="s">
        <v>76</v>
      </c>
      <c r="I203">
        <v>4</v>
      </c>
      <c r="J203">
        <v>0</v>
      </c>
      <c r="K203">
        <v>0</v>
      </c>
      <c r="L203">
        <v>76</v>
      </c>
      <c r="M203">
        <v>8</v>
      </c>
      <c r="N203">
        <v>84</v>
      </c>
      <c r="O203" t="s">
        <v>39</v>
      </c>
      <c r="P203" s="12" t="s">
        <v>31</v>
      </c>
      <c r="Q203" s="2">
        <v>1100</v>
      </c>
      <c r="R203" s="2">
        <v>10584</v>
      </c>
      <c r="S203" s="2">
        <v>2000</v>
      </c>
      <c r="T203" s="2">
        <v>0</v>
      </c>
      <c r="U203" s="2">
        <v>13684</v>
      </c>
    </row>
    <row r="204" spans="1:21" ht="14.45" customHeight="1" outlineLevel="2">
      <c r="A204" t="s">
        <v>123</v>
      </c>
      <c r="B204" t="s">
        <v>124</v>
      </c>
      <c r="C204" s="12">
        <v>68</v>
      </c>
      <c r="D204" t="s">
        <v>26</v>
      </c>
      <c r="E204" t="s">
        <v>33</v>
      </c>
      <c r="F204" t="s">
        <v>49</v>
      </c>
      <c r="G204" t="s">
        <v>50</v>
      </c>
      <c r="H204" t="s">
        <v>76</v>
      </c>
      <c r="I204">
        <v>1</v>
      </c>
      <c r="J204">
        <v>1</v>
      </c>
      <c r="K204">
        <v>4</v>
      </c>
      <c r="L204">
        <f>N204</f>
        <v>120</v>
      </c>
      <c r="M204" t="s">
        <v>31</v>
      </c>
      <c r="N204">
        <v>120</v>
      </c>
      <c r="O204" t="s">
        <v>32</v>
      </c>
      <c r="P204" s="12" t="s">
        <v>31</v>
      </c>
      <c r="Q204" s="2">
        <v>275</v>
      </c>
      <c r="R204" s="2">
        <v>3200</v>
      </c>
      <c r="S204" s="2">
        <v>500</v>
      </c>
      <c r="T204" s="2">
        <v>1000</v>
      </c>
      <c r="U204" s="2">
        <v>4975</v>
      </c>
    </row>
    <row r="205" spans="1:21" ht="14.45" customHeight="1" outlineLevel="2">
      <c r="A205" t="s">
        <v>123</v>
      </c>
      <c r="B205" t="s">
        <v>124</v>
      </c>
      <c r="C205" s="12">
        <v>68</v>
      </c>
      <c r="D205" t="s">
        <v>34</v>
      </c>
      <c r="E205" t="s">
        <v>27</v>
      </c>
      <c r="F205" t="s">
        <v>49</v>
      </c>
      <c r="G205" t="s">
        <v>50</v>
      </c>
      <c r="H205" t="s">
        <v>58</v>
      </c>
      <c r="I205">
        <v>1</v>
      </c>
      <c r="J205">
        <v>0</v>
      </c>
      <c r="K205">
        <v>0</v>
      </c>
      <c r="L205">
        <v>5</v>
      </c>
      <c r="M205">
        <v>2</v>
      </c>
      <c r="N205">
        <v>7</v>
      </c>
      <c r="O205" t="s">
        <v>32</v>
      </c>
      <c r="P205" s="12" t="s">
        <v>31</v>
      </c>
      <c r="Q205" s="2">
        <v>530</v>
      </c>
      <c r="R205" s="2">
        <v>1260</v>
      </c>
      <c r="S205" s="2">
        <v>500</v>
      </c>
      <c r="T205" s="2">
        <v>0</v>
      </c>
      <c r="U205" s="2">
        <v>2290</v>
      </c>
    </row>
    <row r="206" spans="1:21" ht="14.45" customHeight="1" outlineLevel="2">
      <c r="A206" t="s">
        <v>123</v>
      </c>
      <c r="B206" t="s">
        <v>124</v>
      </c>
      <c r="C206" s="12">
        <v>68</v>
      </c>
      <c r="D206" t="s">
        <v>26</v>
      </c>
      <c r="E206" t="s">
        <v>27</v>
      </c>
      <c r="F206" t="s">
        <v>49</v>
      </c>
      <c r="G206" t="s">
        <v>50</v>
      </c>
      <c r="H206" t="s">
        <v>76</v>
      </c>
      <c r="I206">
        <v>1</v>
      </c>
      <c r="J206">
        <v>1</v>
      </c>
      <c r="K206">
        <v>4</v>
      </c>
      <c r="L206">
        <f>N206</f>
        <v>120</v>
      </c>
      <c r="M206" t="s">
        <v>31</v>
      </c>
      <c r="N206">
        <v>120</v>
      </c>
      <c r="O206" t="s">
        <v>32</v>
      </c>
      <c r="P206" s="12" t="s">
        <v>31</v>
      </c>
      <c r="Q206" s="2">
        <v>275</v>
      </c>
      <c r="R206" s="2">
        <v>2800</v>
      </c>
      <c r="S206" s="2">
        <v>500</v>
      </c>
      <c r="T206" s="2">
        <v>1000</v>
      </c>
      <c r="U206" s="2">
        <v>4575</v>
      </c>
    </row>
    <row r="207" spans="1:21" ht="14.45" customHeight="1" outlineLevel="2">
      <c r="A207" t="s">
        <v>123</v>
      </c>
      <c r="B207" t="s">
        <v>124</v>
      </c>
      <c r="C207" s="12">
        <v>68</v>
      </c>
      <c r="D207" t="s">
        <v>34</v>
      </c>
      <c r="E207" t="s">
        <v>33</v>
      </c>
      <c r="F207" t="s">
        <v>49</v>
      </c>
      <c r="G207" t="s">
        <v>50</v>
      </c>
      <c r="H207" t="s">
        <v>58</v>
      </c>
      <c r="I207">
        <v>1</v>
      </c>
      <c r="J207">
        <v>0</v>
      </c>
      <c r="K207">
        <v>0</v>
      </c>
      <c r="L207">
        <v>5</v>
      </c>
      <c r="M207">
        <v>2</v>
      </c>
      <c r="N207">
        <v>7</v>
      </c>
      <c r="O207" t="s">
        <v>32</v>
      </c>
      <c r="P207" s="12" t="s">
        <v>31</v>
      </c>
      <c r="Q207" s="2">
        <v>530</v>
      </c>
      <c r="R207" s="2">
        <v>980</v>
      </c>
      <c r="S207" s="2">
        <v>500</v>
      </c>
      <c r="T207" s="2">
        <v>0</v>
      </c>
      <c r="U207" s="2">
        <v>2010</v>
      </c>
    </row>
    <row r="208" spans="1:21" ht="14.45" customHeight="1" outlineLevel="2">
      <c r="A208" t="s">
        <v>123</v>
      </c>
      <c r="B208" t="s">
        <v>124</v>
      </c>
      <c r="C208" s="12">
        <v>64</v>
      </c>
      <c r="D208" t="s">
        <v>34</v>
      </c>
      <c r="E208" t="s">
        <v>33</v>
      </c>
      <c r="F208" t="s">
        <v>97</v>
      </c>
      <c r="G208" t="s">
        <v>126</v>
      </c>
      <c r="H208" t="s">
        <v>69</v>
      </c>
      <c r="I208">
        <v>1</v>
      </c>
      <c r="J208">
        <v>0</v>
      </c>
      <c r="K208">
        <v>0</v>
      </c>
      <c r="L208">
        <v>12</v>
      </c>
      <c r="M208">
        <v>2</v>
      </c>
      <c r="N208">
        <v>14</v>
      </c>
      <c r="O208" t="s">
        <v>32</v>
      </c>
      <c r="P208" s="12" t="s">
        <v>31</v>
      </c>
      <c r="Q208" s="2">
        <v>820</v>
      </c>
      <c r="R208" s="2">
        <v>1960</v>
      </c>
      <c r="S208" s="2">
        <v>500</v>
      </c>
      <c r="T208" s="2">
        <v>0</v>
      </c>
      <c r="U208" s="2">
        <v>3280</v>
      </c>
    </row>
    <row r="209" spans="1:21" ht="14.45" customHeight="1" outlineLevel="2">
      <c r="A209" t="s">
        <v>123</v>
      </c>
      <c r="B209" t="s">
        <v>124</v>
      </c>
      <c r="C209" s="12">
        <v>64</v>
      </c>
      <c r="D209" t="s">
        <v>26</v>
      </c>
      <c r="E209" t="s">
        <v>33</v>
      </c>
      <c r="F209" t="s">
        <v>97</v>
      </c>
      <c r="G209" t="s">
        <v>126</v>
      </c>
      <c r="H209" t="s">
        <v>69</v>
      </c>
      <c r="I209">
        <v>3</v>
      </c>
      <c r="J209">
        <v>2</v>
      </c>
      <c r="K209">
        <v>10</v>
      </c>
      <c r="L209">
        <f t="shared" ref="L209:L210" si="25">N209</f>
        <v>300</v>
      </c>
      <c r="M209" t="s">
        <v>31</v>
      </c>
      <c r="N209">
        <v>300</v>
      </c>
      <c r="O209" t="s">
        <v>39</v>
      </c>
      <c r="P209" s="12" t="s">
        <v>31</v>
      </c>
      <c r="Q209" s="2">
        <v>2460</v>
      </c>
      <c r="R209" s="2">
        <v>8000</v>
      </c>
      <c r="S209" s="2">
        <v>1500</v>
      </c>
      <c r="T209" s="2">
        <v>1500</v>
      </c>
      <c r="U209" s="2">
        <v>13460</v>
      </c>
    </row>
    <row r="210" spans="1:21" ht="14.45" customHeight="1" outlineLevel="2">
      <c r="A210" t="s">
        <v>123</v>
      </c>
      <c r="B210" t="s">
        <v>124</v>
      </c>
      <c r="C210" s="12">
        <v>64</v>
      </c>
      <c r="D210" t="s">
        <v>26</v>
      </c>
      <c r="E210" t="s">
        <v>33</v>
      </c>
      <c r="F210" t="s">
        <v>97</v>
      </c>
      <c r="G210" t="s">
        <v>127</v>
      </c>
      <c r="H210" t="s">
        <v>69</v>
      </c>
      <c r="I210">
        <v>1</v>
      </c>
      <c r="J210">
        <v>1</v>
      </c>
      <c r="K210">
        <v>5</v>
      </c>
      <c r="L210">
        <f t="shared" si="25"/>
        <v>150</v>
      </c>
      <c r="M210" t="s">
        <v>31</v>
      </c>
      <c r="N210">
        <v>150</v>
      </c>
      <c r="O210" t="s">
        <v>32</v>
      </c>
      <c r="P210" s="12" t="s">
        <v>31</v>
      </c>
      <c r="Q210" s="2">
        <v>820</v>
      </c>
      <c r="R210" s="2">
        <v>4000</v>
      </c>
      <c r="S210" s="2">
        <v>500</v>
      </c>
      <c r="T210" s="2">
        <v>1250</v>
      </c>
      <c r="U210" s="2">
        <v>6570</v>
      </c>
    </row>
    <row r="211" spans="1:21" ht="14.45" customHeight="1" outlineLevel="2">
      <c r="A211" t="s">
        <v>123</v>
      </c>
      <c r="B211" t="s">
        <v>124</v>
      </c>
      <c r="C211" s="12">
        <v>64</v>
      </c>
      <c r="D211" t="s">
        <v>34</v>
      </c>
      <c r="E211" t="s">
        <v>33</v>
      </c>
      <c r="F211" t="s">
        <v>97</v>
      </c>
      <c r="G211" t="s">
        <v>127</v>
      </c>
      <c r="H211" t="s">
        <v>69</v>
      </c>
      <c r="I211">
        <v>3</v>
      </c>
      <c r="J211">
        <v>0</v>
      </c>
      <c r="K211">
        <v>0</v>
      </c>
      <c r="L211">
        <v>15</v>
      </c>
      <c r="M211">
        <v>6</v>
      </c>
      <c r="N211">
        <v>21</v>
      </c>
      <c r="O211" t="s">
        <v>32</v>
      </c>
      <c r="P211" s="12" t="s">
        <v>31</v>
      </c>
      <c r="Q211" s="2">
        <v>2460</v>
      </c>
      <c r="R211" s="2">
        <v>2940</v>
      </c>
      <c r="S211" s="2">
        <v>1500</v>
      </c>
      <c r="T211" s="2">
        <v>0</v>
      </c>
      <c r="U211" s="2">
        <v>6900</v>
      </c>
    </row>
    <row r="212" spans="1:21" ht="14.45" customHeight="1" outlineLevel="2">
      <c r="A212" t="s">
        <v>123</v>
      </c>
      <c r="B212" t="s">
        <v>124</v>
      </c>
      <c r="C212" s="12">
        <v>64</v>
      </c>
      <c r="D212" t="s">
        <v>34</v>
      </c>
      <c r="E212" t="s">
        <v>27</v>
      </c>
      <c r="F212" t="s">
        <v>97</v>
      </c>
      <c r="G212" t="s">
        <v>128</v>
      </c>
      <c r="H212" t="s">
        <v>69</v>
      </c>
      <c r="I212">
        <v>1</v>
      </c>
      <c r="J212">
        <v>0</v>
      </c>
      <c r="K212">
        <v>0</v>
      </c>
      <c r="L212">
        <v>5</v>
      </c>
      <c r="M212">
        <v>2</v>
      </c>
      <c r="N212">
        <v>7</v>
      </c>
      <c r="O212" t="s">
        <v>32</v>
      </c>
      <c r="P212" s="12" t="s">
        <v>31</v>
      </c>
      <c r="Q212" s="2">
        <v>820</v>
      </c>
      <c r="R212" s="2">
        <v>1260</v>
      </c>
      <c r="S212" s="2">
        <v>500</v>
      </c>
      <c r="T212" s="2">
        <v>0</v>
      </c>
      <c r="U212" s="2">
        <v>2580</v>
      </c>
    </row>
    <row r="213" spans="1:21" ht="14.45" customHeight="1" outlineLevel="2">
      <c r="A213" t="s">
        <v>123</v>
      </c>
      <c r="B213" t="s">
        <v>124</v>
      </c>
      <c r="C213" s="12">
        <v>64</v>
      </c>
      <c r="D213" t="s">
        <v>34</v>
      </c>
      <c r="E213" t="s">
        <v>33</v>
      </c>
      <c r="F213" t="s">
        <v>97</v>
      </c>
      <c r="G213" t="s">
        <v>128</v>
      </c>
      <c r="H213" t="s">
        <v>69</v>
      </c>
      <c r="I213">
        <v>2</v>
      </c>
      <c r="J213">
        <v>0</v>
      </c>
      <c r="K213">
        <v>0</v>
      </c>
      <c r="L213">
        <v>10</v>
      </c>
      <c r="M213">
        <v>4</v>
      </c>
      <c r="N213">
        <v>14</v>
      </c>
      <c r="O213" t="s">
        <v>32</v>
      </c>
      <c r="P213" s="12" t="s">
        <v>31</v>
      </c>
      <c r="Q213" s="2">
        <v>1640</v>
      </c>
      <c r="R213" s="2">
        <v>1960</v>
      </c>
      <c r="S213" s="2">
        <v>1000</v>
      </c>
      <c r="T213" s="2">
        <v>0</v>
      </c>
      <c r="U213" s="2">
        <v>4600</v>
      </c>
    </row>
    <row r="214" spans="1:21" ht="14.45" customHeight="1" outlineLevel="2">
      <c r="A214" t="s">
        <v>123</v>
      </c>
      <c r="B214" t="s">
        <v>124</v>
      </c>
      <c r="C214" s="12">
        <v>64</v>
      </c>
      <c r="D214" t="s">
        <v>26</v>
      </c>
      <c r="E214" t="s">
        <v>33</v>
      </c>
      <c r="F214" t="s">
        <v>97</v>
      </c>
      <c r="G214" t="s">
        <v>128</v>
      </c>
      <c r="H214" t="s">
        <v>69</v>
      </c>
      <c r="I214">
        <v>2</v>
      </c>
      <c r="J214">
        <v>1</v>
      </c>
      <c r="K214">
        <v>10</v>
      </c>
      <c r="L214">
        <f>N214</f>
        <v>300</v>
      </c>
      <c r="M214" t="s">
        <v>31</v>
      </c>
      <c r="N214">
        <v>300</v>
      </c>
      <c r="O214" t="s">
        <v>32</v>
      </c>
      <c r="P214" s="12" t="s">
        <v>31</v>
      </c>
      <c r="Q214" s="2">
        <v>1640</v>
      </c>
      <c r="R214" s="2">
        <v>8000</v>
      </c>
      <c r="S214" s="2">
        <v>1000</v>
      </c>
      <c r="T214" s="2">
        <v>1250</v>
      </c>
      <c r="U214" s="2">
        <v>11890</v>
      </c>
    </row>
    <row r="215" spans="1:21" ht="14.45" customHeight="1" outlineLevel="2">
      <c r="A215" t="s">
        <v>123</v>
      </c>
      <c r="B215" t="s">
        <v>124</v>
      </c>
      <c r="C215" s="12">
        <v>71</v>
      </c>
      <c r="D215" t="s">
        <v>34</v>
      </c>
      <c r="E215" t="s">
        <v>27</v>
      </c>
      <c r="F215" t="s">
        <v>61</v>
      </c>
      <c r="G215" t="s">
        <v>129</v>
      </c>
      <c r="H215" t="s">
        <v>69</v>
      </c>
      <c r="I215">
        <v>2</v>
      </c>
      <c r="J215">
        <v>0</v>
      </c>
      <c r="K215">
        <v>0</v>
      </c>
      <c r="L215">
        <v>24</v>
      </c>
      <c r="M215">
        <v>4</v>
      </c>
      <c r="N215">
        <v>28</v>
      </c>
      <c r="O215" t="s">
        <v>39</v>
      </c>
      <c r="P215" s="12" t="s">
        <v>31</v>
      </c>
      <c r="Q215" s="2">
        <v>1640</v>
      </c>
      <c r="R215" s="2">
        <v>5040</v>
      </c>
      <c r="S215" s="2">
        <v>1000</v>
      </c>
      <c r="T215" s="2">
        <v>0</v>
      </c>
      <c r="U215" s="2">
        <v>7680</v>
      </c>
    </row>
    <row r="216" spans="1:21" ht="14.45" customHeight="1" outlineLevel="2">
      <c r="A216" t="s">
        <v>123</v>
      </c>
      <c r="B216" t="s">
        <v>124</v>
      </c>
      <c r="C216" s="12">
        <v>71</v>
      </c>
      <c r="D216" t="s">
        <v>34</v>
      </c>
      <c r="E216" t="s">
        <v>33</v>
      </c>
      <c r="F216" t="s">
        <v>61</v>
      </c>
      <c r="G216" t="s">
        <v>129</v>
      </c>
      <c r="H216" t="s">
        <v>69</v>
      </c>
      <c r="I216">
        <v>2</v>
      </c>
      <c r="J216">
        <v>0</v>
      </c>
      <c r="K216">
        <v>0</v>
      </c>
      <c r="L216">
        <v>24</v>
      </c>
      <c r="M216">
        <v>4</v>
      </c>
      <c r="N216">
        <v>28</v>
      </c>
      <c r="O216" t="s">
        <v>39</v>
      </c>
      <c r="P216" s="12" t="s">
        <v>31</v>
      </c>
      <c r="Q216" s="2">
        <v>1640</v>
      </c>
      <c r="R216" s="2">
        <v>3920</v>
      </c>
      <c r="S216" s="2">
        <v>1000</v>
      </c>
      <c r="T216" s="2">
        <v>0</v>
      </c>
      <c r="U216" s="2">
        <v>6560</v>
      </c>
    </row>
    <row r="217" spans="1:21" ht="14.45" customHeight="1" outlineLevel="2">
      <c r="A217" t="s">
        <v>123</v>
      </c>
      <c r="B217" t="s">
        <v>124</v>
      </c>
      <c r="C217" s="12">
        <v>71</v>
      </c>
      <c r="D217" t="s">
        <v>34</v>
      </c>
      <c r="E217" t="s">
        <v>33</v>
      </c>
      <c r="F217" t="s">
        <v>61</v>
      </c>
      <c r="G217" t="s">
        <v>105</v>
      </c>
      <c r="H217" t="s">
        <v>53</v>
      </c>
      <c r="I217">
        <v>4</v>
      </c>
      <c r="J217">
        <v>0</v>
      </c>
      <c r="K217">
        <v>0</v>
      </c>
      <c r="L217">
        <v>48</v>
      </c>
      <c r="M217">
        <v>8</v>
      </c>
      <c r="N217">
        <v>56</v>
      </c>
      <c r="O217" t="s">
        <v>39</v>
      </c>
      <c r="P217" s="12" t="s">
        <v>31</v>
      </c>
      <c r="Q217" s="2">
        <v>6000</v>
      </c>
      <c r="R217" s="2">
        <v>7840</v>
      </c>
      <c r="S217" s="2">
        <v>2000</v>
      </c>
      <c r="T217" s="2">
        <v>0</v>
      </c>
      <c r="U217" s="2">
        <v>15840</v>
      </c>
    </row>
    <row r="218" spans="1:21" ht="14.45" customHeight="1" outlineLevel="2">
      <c r="A218" t="s">
        <v>123</v>
      </c>
      <c r="B218" t="s">
        <v>124</v>
      </c>
      <c r="C218" s="12">
        <v>71</v>
      </c>
      <c r="D218" t="s">
        <v>34</v>
      </c>
      <c r="E218" t="s">
        <v>27</v>
      </c>
      <c r="F218" t="s">
        <v>61</v>
      </c>
      <c r="G218" t="s">
        <v>105</v>
      </c>
      <c r="H218" t="s">
        <v>53</v>
      </c>
      <c r="I218">
        <v>4</v>
      </c>
      <c r="J218">
        <v>0</v>
      </c>
      <c r="K218">
        <v>0</v>
      </c>
      <c r="L218">
        <v>48</v>
      </c>
      <c r="M218">
        <v>8</v>
      </c>
      <c r="N218">
        <v>56</v>
      </c>
      <c r="O218" t="s">
        <v>39</v>
      </c>
      <c r="P218" s="12" t="s">
        <v>31</v>
      </c>
      <c r="Q218" s="2">
        <v>6000</v>
      </c>
      <c r="R218" s="2">
        <v>10080</v>
      </c>
      <c r="S218" s="2">
        <v>2000</v>
      </c>
      <c r="T218" s="2">
        <v>0</v>
      </c>
      <c r="U218" s="2">
        <v>18080</v>
      </c>
    </row>
    <row r="219" spans="1:21" ht="14.45" customHeight="1" outlineLevel="2" thickBot="1">
      <c r="A219" s="7" t="s">
        <v>123</v>
      </c>
      <c r="B219" s="7" t="s">
        <v>124</v>
      </c>
      <c r="C219" s="13">
        <v>69</v>
      </c>
      <c r="D219" s="7" t="s">
        <v>34</v>
      </c>
      <c r="E219" s="7" t="s">
        <v>33</v>
      </c>
      <c r="F219" s="7" t="s">
        <v>67</v>
      </c>
      <c r="G219" s="7" t="s">
        <v>70</v>
      </c>
      <c r="H219" s="7" t="s">
        <v>53</v>
      </c>
      <c r="I219" s="7">
        <v>1</v>
      </c>
      <c r="J219" s="7">
        <v>0</v>
      </c>
      <c r="K219" s="7">
        <v>0</v>
      </c>
      <c r="L219" s="7">
        <v>12</v>
      </c>
      <c r="M219" s="7">
        <v>2</v>
      </c>
      <c r="N219" s="7">
        <v>14</v>
      </c>
      <c r="O219" s="7" t="s">
        <v>32</v>
      </c>
      <c r="P219" s="13" t="s">
        <v>31</v>
      </c>
      <c r="Q219" s="8">
        <v>1500</v>
      </c>
      <c r="R219" s="8">
        <v>1960</v>
      </c>
      <c r="S219" s="8">
        <v>500</v>
      </c>
      <c r="T219" s="8">
        <v>0</v>
      </c>
      <c r="U219" s="8">
        <v>3960</v>
      </c>
    </row>
    <row r="220" spans="1:21" s="31" customFormat="1" ht="14.45" customHeight="1" outlineLevel="2" thickBot="1">
      <c r="A220" s="28"/>
      <c r="B220" s="28" t="s">
        <v>130</v>
      </c>
      <c r="C220" s="29"/>
      <c r="D220" s="28"/>
      <c r="E220" s="28"/>
      <c r="F220" s="28"/>
      <c r="G220" s="28"/>
      <c r="H220" s="28"/>
      <c r="I220" s="28">
        <f t="shared" ref="I220" si="26">SUM(I184:I219)</f>
        <v>73</v>
      </c>
      <c r="J220" s="28"/>
      <c r="K220" s="28"/>
      <c r="L220" s="28"/>
      <c r="M220" s="28"/>
      <c r="N220" s="28"/>
      <c r="O220" s="28"/>
      <c r="P220" s="29"/>
      <c r="Q220" s="30">
        <f t="shared" ref="Q220:T220" si="27">SUM(Q184:Q219)</f>
        <v>40795</v>
      </c>
      <c r="R220" s="30">
        <f t="shared" si="27"/>
        <v>179982</v>
      </c>
      <c r="S220" s="30">
        <f t="shared" si="27"/>
        <v>36500</v>
      </c>
      <c r="T220" s="30">
        <f t="shared" si="27"/>
        <v>12500</v>
      </c>
      <c r="U220" s="30">
        <f>SUM(U184:U219)</f>
        <v>269777</v>
      </c>
    </row>
    <row r="221" spans="1:21" ht="14.45" customHeight="1" outlineLevel="2">
      <c r="A221" t="s">
        <v>131</v>
      </c>
      <c r="B221" t="s">
        <v>132</v>
      </c>
      <c r="C221" s="12">
        <v>70</v>
      </c>
      <c r="D221" t="s">
        <v>34</v>
      </c>
      <c r="E221" t="s">
        <v>33</v>
      </c>
      <c r="F221" t="s">
        <v>28</v>
      </c>
      <c r="G221" t="s">
        <v>40</v>
      </c>
      <c r="H221" t="s">
        <v>30</v>
      </c>
      <c r="I221">
        <v>1</v>
      </c>
      <c r="J221">
        <v>0</v>
      </c>
      <c r="K221">
        <v>0</v>
      </c>
      <c r="L221">
        <v>5</v>
      </c>
      <c r="M221">
        <v>2</v>
      </c>
      <c r="N221">
        <v>7</v>
      </c>
      <c r="O221" t="s">
        <v>32</v>
      </c>
      <c r="P221" s="12" t="s">
        <v>31</v>
      </c>
      <c r="Q221" s="2">
        <v>180</v>
      </c>
      <c r="R221" s="2">
        <v>980</v>
      </c>
      <c r="S221" s="2">
        <v>500</v>
      </c>
      <c r="T221" s="2">
        <v>0</v>
      </c>
      <c r="U221" s="2">
        <v>1660</v>
      </c>
    </row>
    <row r="222" spans="1:21" s="1" customFormat="1" outlineLevel="1">
      <c r="A222" t="s">
        <v>131</v>
      </c>
      <c r="B222" t="s">
        <v>132</v>
      </c>
      <c r="C222" s="12">
        <v>70</v>
      </c>
      <c r="D222" t="s">
        <v>34</v>
      </c>
      <c r="E222" t="s">
        <v>27</v>
      </c>
      <c r="F222" t="s">
        <v>28</v>
      </c>
      <c r="G222" t="s">
        <v>40</v>
      </c>
      <c r="H222" t="s">
        <v>30</v>
      </c>
      <c r="I222">
        <v>1</v>
      </c>
      <c r="J222">
        <v>0</v>
      </c>
      <c r="K222">
        <v>0</v>
      </c>
      <c r="L222">
        <v>5</v>
      </c>
      <c r="M222">
        <v>2</v>
      </c>
      <c r="N222">
        <v>7</v>
      </c>
      <c r="O222" t="s">
        <v>32</v>
      </c>
      <c r="P222" s="12" t="s">
        <v>31</v>
      </c>
      <c r="Q222" s="2">
        <v>180</v>
      </c>
      <c r="R222" s="2">
        <v>1260</v>
      </c>
      <c r="S222" s="2">
        <v>500</v>
      </c>
      <c r="T222" s="2">
        <v>0</v>
      </c>
      <c r="U222" s="2">
        <v>1940</v>
      </c>
    </row>
    <row r="223" spans="1:21" ht="14.45" customHeight="1" outlineLevel="2" thickBot="1">
      <c r="A223" s="7" t="s">
        <v>131</v>
      </c>
      <c r="B223" s="7" t="s">
        <v>132</v>
      </c>
      <c r="C223" s="13">
        <v>70</v>
      </c>
      <c r="D223" s="7" t="s">
        <v>26</v>
      </c>
      <c r="E223" s="7" t="s">
        <v>33</v>
      </c>
      <c r="F223" s="7" t="s">
        <v>28</v>
      </c>
      <c r="G223" s="7" t="s">
        <v>40</v>
      </c>
      <c r="H223" s="7" t="s">
        <v>30</v>
      </c>
      <c r="I223" s="7">
        <v>1</v>
      </c>
      <c r="J223" s="7">
        <v>0</v>
      </c>
      <c r="K223" s="7">
        <v>5</v>
      </c>
      <c r="L223" s="7">
        <f>N223</f>
        <v>150</v>
      </c>
      <c r="M223" s="7" t="s">
        <v>31</v>
      </c>
      <c r="N223" s="7">
        <v>150</v>
      </c>
      <c r="O223" s="7" t="s">
        <v>32</v>
      </c>
      <c r="P223" s="13" t="s">
        <v>31</v>
      </c>
      <c r="Q223" s="8">
        <v>180</v>
      </c>
      <c r="R223" s="8">
        <v>4000</v>
      </c>
      <c r="S223" s="8">
        <v>500</v>
      </c>
      <c r="T223" s="8">
        <v>0</v>
      </c>
      <c r="U223" s="8">
        <v>4680</v>
      </c>
    </row>
    <row r="224" spans="1:21" s="31" customFormat="1" ht="14.45" customHeight="1" outlineLevel="2" thickBot="1">
      <c r="A224" s="28"/>
      <c r="B224" s="28" t="s">
        <v>133</v>
      </c>
      <c r="C224" s="29"/>
      <c r="D224" s="28"/>
      <c r="E224" s="28"/>
      <c r="F224" s="28"/>
      <c r="G224" s="28"/>
      <c r="H224" s="28"/>
      <c r="I224" s="28">
        <f t="shared" ref="I224" si="28">SUM(I221:I223)</f>
        <v>3</v>
      </c>
      <c r="J224" s="28"/>
      <c r="K224" s="28"/>
      <c r="L224" s="38"/>
      <c r="M224" s="28"/>
      <c r="N224" s="28"/>
      <c r="O224" s="28"/>
      <c r="P224" s="29"/>
      <c r="Q224" s="30">
        <f t="shared" ref="Q224:T224" si="29">SUM(Q221:Q223)</f>
        <v>540</v>
      </c>
      <c r="R224" s="30">
        <f t="shared" si="29"/>
        <v>6240</v>
      </c>
      <c r="S224" s="30">
        <f t="shared" si="29"/>
        <v>1500</v>
      </c>
      <c r="T224" s="30">
        <f t="shared" si="29"/>
        <v>0</v>
      </c>
      <c r="U224" s="30">
        <f>SUM(U221:U223)</f>
        <v>8280</v>
      </c>
    </row>
    <row r="225" spans="1:21" ht="14.45" customHeight="1" outlineLevel="2">
      <c r="A225" t="s">
        <v>134</v>
      </c>
      <c r="B225" t="s">
        <v>135</v>
      </c>
      <c r="C225" s="12">
        <v>71</v>
      </c>
      <c r="D225" t="s">
        <v>26</v>
      </c>
      <c r="E225" t="s">
        <v>33</v>
      </c>
      <c r="F225" t="s">
        <v>28</v>
      </c>
      <c r="G225" t="s">
        <v>40</v>
      </c>
      <c r="H225" t="s">
        <v>30</v>
      </c>
      <c r="I225">
        <v>2</v>
      </c>
      <c r="J225">
        <v>1</v>
      </c>
      <c r="K225">
        <v>9</v>
      </c>
      <c r="L225">
        <f>N225</f>
        <v>270</v>
      </c>
      <c r="M225" t="s">
        <v>31</v>
      </c>
      <c r="N225">
        <v>270</v>
      </c>
      <c r="O225" t="s">
        <v>32</v>
      </c>
      <c r="P225" s="12" t="s">
        <v>31</v>
      </c>
      <c r="Q225" s="2">
        <v>360</v>
      </c>
      <c r="R225" s="2">
        <v>7200</v>
      </c>
      <c r="S225" s="2">
        <v>1000</v>
      </c>
      <c r="T225" s="2">
        <v>1250</v>
      </c>
      <c r="U225" s="2">
        <v>9810</v>
      </c>
    </row>
    <row r="226" spans="1:21" ht="14.45" customHeight="1" outlineLevel="2">
      <c r="A226" t="s">
        <v>134</v>
      </c>
      <c r="B226" t="s">
        <v>135</v>
      </c>
      <c r="C226" s="12">
        <v>71</v>
      </c>
      <c r="D226" t="s">
        <v>34</v>
      </c>
      <c r="E226" t="s">
        <v>27</v>
      </c>
      <c r="F226" t="s">
        <v>28</v>
      </c>
      <c r="G226" t="s">
        <v>40</v>
      </c>
      <c r="H226" t="s">
        <v>30</v>
      </c>
      <c r="I226">
        <v>1</v>
      </c>
      <c r="J226">
        <v>0</v>
      </c>
      <c r="K226">
        <v>0</v>
      </c>
      <c r="L226">
        <v>5</v>
      </c>
      <c r="M226">
        <v>2</v>
      </c>
      <c r="N226">
        <v>7</v>
      </c>
      <c r="O226" t="s">
        <v>32</v>
      </c>
      <c r="P226" s="12" t="s">
        <v>31</v>
      </c>
      <c r="Q226" s="2">
        <v>180</v>
      </c>
      <c r="R226" s="2">
        <v>1260</v>
      </c>
      <c r="S226" s="2">
        <v>500</v>
      </c>
      <c r="T226" s="2">
        <v>0</v>
      </c>
      <c r="U226" s="2">
        <v>1940</v>
      </c>
    </row>
    <row r="227" spans="1:21" ht="14.45" customHeight="1" outlineLevel="2" thickBot="1">
      <c r="A227" s="7" t="s">
        <v>134</v>
      </c>
      <c r="B227" s="7" t="s">
        <v>135</v>
      </c>
      <c r="C227" s="13">
        <v>71</v>
      </c>
      <c r="D227" s="7" t="s">
        <v>34</v>
      </c>
      <c r="E227" s="7" t="s">
        <v>33</v>
      </c>
      <c r="F227" s="7" t="s">
        <v>28</v>
      </c>
      <c r="G227" s="7" t="s">
        <v>40</v>
      </c>
      <c r="H227" s="7" t="s">
        <v>30</v>
      </c>
      <c r="I227" s="7">
        <v>2</v>
      </c>
      <c r="J227" s="7">
        <v>0</v>
      </c>
      <c r="K227" s="7">
        <v>0</v>
      </c>
      <c r="L227" s="7">
        <v>10</v>
      </c>
      <c r="M227" s="7">
        <v>4</v>
      </c>
      <c r="N227" s="7">
        <v>14</v>
      </c>
      <c r="O227" s="7" t="s">
        <v>32</v>
      </c>
      <c r="P227" s="13" t="s">
        <v>31</v>
      </c>
      <c r="Q227" s="8">
        <v>360</v>
      </c>
      <c r="R227" s="8">
        <v>1960</v>
      </c>
      <c r="S227" s="8">
        <v>1000</v>
      </c>
      <c r="T227" s="8">
        <v>0</v>
      </c>
      <c r="U227" s="8">
        <v>3320</v>
      </c>
    </row>
    <row r="228" spans="1:21" s="31" customFormat="1" ht="14.45" customHeight="1" outlineLevel="2" thickBot="1">
      <c r="A228" s="28"/>
      <c r="B228" s="28" t="s">
        <v>136</v>
      </c>
      <c r="C228" s="29"/>
      <c r="D228" s="28"/>
      <c r="E228" s="28"/>
      <c r="F228" s="28"/>
      <c r="G228" s="28"/>
      <c r="H228" s="28"/>
      <c r="I228" s="28">
        <f t="shared" ref="I228" si="30">SUM(I225:I227)</f>
        <v>5</v>
      </c>
      <c r="J228" s="28"/>
      <c r="K228" s="28"/>
      <c r="L228" s="28"/>
      <c r="M228" s="28"/>
      <c r="N228" s="28"/>
      <c r="O228" s="28"/>
      <c r="P228" s="29"/>
      <c r="Q228" s="30">
        <f t="shared" ref="Q228:T228" si="31">SUM(Q225:Q227)</f>
        <v>900</v>
      </c>
      <c r="R228" s="30">
        <f t="shared" si="31"/>
        <v>10420</v>
      </c>
      <c r="S228" s="30">
        <f t="shared" si="31"/>
        <v>2500</v>
      </c>
      <c r="T228" s="30">
        <f t="shared" si="31"/>
        <v>1250</v>
      </c>
      <c r="U228" s="30">
        <f>SUM(U225:U227)</f>
        <v>15070</v>
      </c>
    </row>
    <row r="229" spans="1:21" ht="14.45" customHeight="1" outlineLevel="2">
      <c r="A229" t="s">
        <v>137</v>
      </c>
      <c r="B229" t="s">
        <v>138</v>
      </c>
      <c r="C229" s="12">
        <v>88</v>
      </c>
      <c r="D229" t="s">
        <v>34</v>
      </c>
      <c r="E229" t="s">
        <v>27</v>
      </c>
      <c r="F229" t="s">
        <v>43</v>
      </c>
      <c r="G229" t="s">
        <v>75</v>
      </c>
      <c r="H229" t="s">
        <v>76</v>
      </c>
      <c r="I229">
        <v>1</v>
      </c>
      <c r="J229">
        <v>0</v>
      </c>
      <c r="K229">
        <v>0</v>
      </c>
      <c r="L229">
        <v>12</v>
      </c>
      <c r="M229">
        <v>2</v>
      </c>
      <c r="N229">
        <v>14</v>
      </c>
      <c r="O229" t="s">
        <v>32</v>
      </c>
      <c r="P229" s="12" t="s">
        <v>31</v>
      </c>
      <c r="Q229" s="2">
        <v>275</v>
      </c>
      <c r="R229" s="2">
        <v>2520</v>
      </c>
      <c r="S229" s="2">
        <v>500</v>
      </c>
      <c r="T229" s="2">
        <v>0</v>
      </c>
      <c r="U229" s="2">
        <v>3295</v>
      </c>
    </row>
    <row r="230" spans="1:21" ht="14.45" customHeight="1" outlineLevel="2">
      <c r="A230" t="s">
        <v>137</v>
      </c>
      <c r="B230" t="s">
        <v>138</v>
      </c>
      <c r="C230" s="12">
        <v>88</v>
      </c>
      <c r="D230" t="s">
        <v>26</v>
      </c>
      <c r="E230" t="s">
        <v>33</v>
      </c>
      <c r="F230" t="s">
        <v>43</v>
      </c>
      <c r="G230" t="s">
        <v>75</v>
      </c>
      <c r="H230" t="s">
        <v>76</v>
      </c>
      <c r="I230">
        <v>4</v>
      </c>
      <c r="J230">
        <v>2</v>
      </c>
      <c r="K230">
        <v>16</v>
      </c>
      <c r="L230">
        <f>N230</f>
        <v>480</v>
      </c>
      <c r="M230" t="s">
        <v>31</v>
      </c>
      <c r="N230">
        <v>480</v>
      </c>
      <c r="O230" t="s">
        <v>39</v>
      </c>
      <c r="P230" s="12" t="s">
        <v>31</v>
      </c>
      <c r="Q230" s="2">
        <v>1100</v>
      </c>
      <c r="R230" s="2">
        <v>12800</v>
      </c>
      <c r="S230" s="2">
        <v>2000</v>
      </c>
      <c r="T230" s="2">
        <v>2000</v>
      </c>
      <c r="U230" s="2">
        <v>17900</v>
      </c>
    </row>
    <row r="231" spans="1:21" ht="14.45" customHeight="1" outlineLevel="2">
      <c r="A231" t="s">
        <v>137</v>
      </c>
      <c r="B231" t="s">
        <v>138</v>
      </c>
      <c r="C231" s="12">
        <v>88</v>
      </c>
      <c r="D231" t="s">
        <v>34</v>
      </c>
      <c r="E231" t="s">
        <v>33</v>
      </c>
      <c r="F231" t="s">
        <v>43</v>
      </c>
      <c r="G231" t="s">
        <v>75</v>
      </c>
      <c r="H231" t="s">
        <v>76</v>
      </c>
      <c r="I231">
        <v>4</v>
      </c>
      <c r="J231">
        <v>0</v>
      </c>
      <c r="K231">
        <v>0</v>
      </c>
      <c r="L231">
        <v>48</v>
      </c>
      <c r="M231">
        <v>8</v>
      </c>
      <c r="N231">
        <v>56</v>
      </c>
      <c r="O231" t="s">
        <v>39</v>
      </c>
      <c r="P231" s="12" t="s">
        <v>31</v>
      </c>
      <c r="Q231" s="2">
        <v>1100</v>
      </c>
      <c r="R231" s="2">
        <v>7840</v>
      </c>
      <c r="S231" s="2">
        <v>2000</v>
      </c>
      <c r="T231" s="2">
        <v>0</v>
      </c>
      <c r="U231" s="2">
        <v>10940</v>
      </c>
    </row>
    <row r="232" spans="1:21" ht="14.45" customHeight="1" outlineLevel="2">
      <c r="A232" t="s">
        <v>137</v>
      </c>
      <c r="B232" t="s">
        <v>138</v>
      </c>
      <c r="C232" s="12">
        <v>88</v>
      </c>
      <c r="D232" t="s">
        <v>34</v>
      </c>
      <c r="E232" t="s">
        <v>27</v>
      </c>
      <c r="F232" t="s">
        <v>46</v>
      </c>
      <c r="G232" t="s">
        <v>125</v>
      </c>
      <c r="H232" t="s">
        <v>45</v>
      </c>
      <c r="I232">
        <v>4</v>
      </c>
      <c r="J232">
        <v>0</v>
      </c>
      <c r="K232">
        <v>0</v>
      </c>
      <c r="L232">
        <v>32</v>
      </c>
      <c r="M232">
        <v>8</v>
      </c>
      <c r="N232">
        <v>40</v>
      </c>
      <c r="O232" t="s">
        <v>39</v>
      </c>
      <c r="P232" s="12" t="s">
        <v>31</v>
      </c>
      <c r="Q232" s="2">
        <v>1440</v>
      </c>
      <c r="R232" s="2">
        <v>7200</v>
      </c>
      <c r="S232" s="2">
        <v>2000</v>
      </c>
      <c r="T232" s="2">
        <v>0</v>
      </c>
      <c r="U232" s="2">
        <v>10640</v>
      </c>
    </row>
    <row r="233" spans="1:21" ht="14.45" customHeight="1" outlineLevel="2">
      <c r="A233" t="s">
        <v>137</v>
      </c>
      <c r="B233" t="s">
        <v>138</v>
      </c>
      <c r="C233" s="12">
        <v>88</v>
      </c>
      <c r="D233" t="s">
        <v>26</v>
      </c>
      <c r="E233" t="s">
        <v>33</v>
      </c>
      <c r="F233" t="s">
        <v>46</v>
      </c>
      <c r="G233" t="s">
        <v>125</v>
      </c>
      <c r="H233" t="s">
        <v>45</v>
      </c>
      <c r="I233">
        <v>4</v>
      </c>
      <c r="J233">
        <v>2</v>
      </c>
      <c r="K233">
        <v>16</v>
      </c>
      <c r="L233">
        <f>N233</f>
        <v>480</v>
      </c>
      <c r="M233" t="s">
        <v>31</v>
      </c>
      <c r="N233">
        <v>480</v>
      </c>
      <c r="O233" t="s">
        <v>39</v>
      </c>
      <c r="P233" s="12" t="s">
        <v>31</v>
      </c>
      <c r="Q233" s="2">
        <v>1440</v>
      </c>
      <c r="R233" s="2">
        <v>12800</v>
      </c>
      <c r="S233" s="2">
        <v>2000</v>
      </c>
      <c r="T233" s="2">
        <v>2000</v>
      </c>
      <c r="U233" s="2">
        <v>18240</v>
      </c>
    </row>
    <row r="234" spans="1:21" ht="14.45" customHeight="1" outlineLevel="2" thickBot="1">
      <c r="A234" s="7" t="s">
        <v>137</v>
      </c>
      <c r="B234" s="7" t="s">
        <v>138</v>
      </c>
      <c r="C234" s="13">
        <v>88</v>
      </c>
      <c r="D234" s="7" t="s">
        <v>34</v>
      </c>
      <c r="E234" s="7" t="s">
        <v>33</v>
      </c>
      <c r="F234" s="7" t="s">
        <v>46</v>
      </c>
      <c r="G234" s="7" t="s">
        <v>125</v>
      </c>
      <c r="H234" s="7" t="s">
        <v>45</v>
      </c>
      <c r="I234" s="7">
        <v>4</v>
      </c>
      <c r="J234" s="7">
        <v>0</v>
      </c>
      <c r="K234" s="7">
        <v>0</v>
      </c>
      <c r="L234" s="7">
        <v>32</v>
      </c>
      <c r="M234" s="7">
        <v>8</v>
      </c>
      <c r="N234" s="7">
        <v>40</v>
      </c>
      <c r="O234" s="7" t="s">
        <v>39</v>
      </c>
      <c r="P234" s="13" t="s">
        <v>31</v>
      </c>
      <c r="Q234" s="8">
        <v>1440</v>
      </c>
      <c r="R234" s="8">
        <v>5600</v>
      </c>
      <c r="S234" s="8">
        <v>2000</v>
      </c>
      <c r="T234" s="8">
        <v>0</v>
      </c>
      <c r="U234" s="8">
        <v>9040</v>
      </c>
    </row>
    <row r="235" spans="1:21" s="31" customFormat="1" ht="14.45" customHeight="1" outlineLevel="2" thickBot="1">
      <c r="A235" s="28"/>
      <c r="B235" s="28" t="s">
        <v>139</v>
      </c>
      <c r="C235" s="29"/>
      <c r="D235" s="28"/>
      <c r="E235" s="28"/>
      <c r="F235" s="28"/>
      <c r="G235" s="28"/>
      <c r="H235" s="28"/>
      <c r="I235" s="28">
        <f t="shared" ref="I235" si="32">SUM(I229:I234)</f>
        <v>21</v>
      </c>
      <c r="J235" s="28"/>
      <c r="K235" s="28"/>
      <c r="L235" s="28"/>
      <c r="M235" s="28"/>
      <c r="N235" s="28"/>
      <c r="O235" s="28"/>
      <c r="P235" s="29"/>
      <c r="Q235" s="30">
        <f t="shared" ref="Q235:T235" si="33">SUM(Q229:Q234)</f>
        <v>6795</v>
      </c>
      <c r="R235" s="30">
        <f t="shared" si="33"/>
        <v>48760</v>
      </c>
      <c r="S235" s="30">
        <f t="shared" si="33"/>
        <v>10500</v>
      </c>
      <c r="T235" s="30">
        <f t="shared" si="33"/>
        <v>4000</v>
      </c>
      <c r="U235" s="30">
        <f>SUM(U229:U234)</f>
        <v>70055</v>
      </c>
    </row>
    <row r="236" spans="1:21" ht="14.45" customHeight="1" outlineLevel="2">
      <c r="A236" t="s">
        <v>140</v>
      </c>
      <c r="B236" t="s">
        <v>141</v>
      </c>
      <c r="C236" s="12">
        <v>79</v>
      </c>
      <c r="D236" t="s">
        <v>26</v>
      </c>
      <c r="E236" t="s">
        <v>33</v>
      </c>
      <c r="F236" t="s">
        <v>28</v>
      </c>
      <c r="G236" t="s">
        <v>40</v>
      </c>
      <c r="H236" t="s">
        <v>30</v>
      </c>
      <c r="I236">
        <v>2</v>
      </c>
      <c r="J236">
        <v>1</v>
      </c>
      <c r="K236">
        <v>10</v>
      </c>
      <c r="L236">
        <f t="shared" ref="L236:L238" si="34">N236</f>
        <v>300</v>
      </c>
      <c r="M236" t="s">
        <v>31</v>
      </c>
      <c r="N236">
        <v>300</v>
      </c>
      <c r="O236" t="s">
        <v>39</v>
      </c>
      <c r="P236" s="12" t="s">
        <v>41</v>
      </c>
      <c r="Q236" s="2">
        <v>420</v>
      </c>
      <c r="R236" s="2">
        <v>8000</v>
      </c>
      <c r="S236" s="2">
        <v>1000</v>
      </c>
      <c r="T236" s="2">
        <v>1250</v>
      </c>
      <c r="U236" s="2">
        <v>10670</v>
      </c>
    </row>
    <row r="237" spans="1:21" ht="14.45" customHeight="1" outlineLevel="2">
      <c r="A237" t="s">
        <v>140</v>
      </c>
      <c r="B237" t="s">
        <v>141</v>
      </c>
      <c r="C237" s="12">
        <v>91</v>
      </c>
      <c r="D237" t="s">
        <v>26</v>
      </c>
      <c r="E237" t="s">
        <v>33</v>
      </c>
      <c r="F237" t="s">
        <v>43</v>
      </c>
      <c r="G237" t="s">
        <v>44</v>
      </c>
      <c r="H237" t="s">
        <v>45</v>
      </c>
      <c r="I237">
        <v>2</v>
      </c>
      <c r="J237">
        <v>0</v>
      </c>
      <c r="K237">
        <v>10</v>
      </c>
      <c r="L237">
        <f t="shared" si="34"/>
        <v>300</v>
      </c>
      <c r="M237" t="s">
        <v>31</v>
      </c>
      <c r="N237">
        <v>300</v>
      </c>
      <c r="O237" t="s">
        <v>39</v>
      </c>
      <c r="P237" s="12" t="s">
        <v>31</v>
      </c>
      <c r="Q237" s="2">
        <v>720</v>
      </c>
      <c r="R237" s="2">
        <v>8000</v>
      </c>
      <c r="S237" s="2">
        <v>1000</v>
      </c>
      <c r="T237" s="2">
        <v>0</v>
      </c>
      <c r="U237" s="2">
        <v>9720</v>
      </c>
    </row>
    <row r="238" spans="1:21" ht="14.45" customHeight="1" outlineLevel="2">
      <c r="A238" t="s">
        <v>140</v>
      </c>
      <c r="B238" t="s">
        <v>141</v>
      </c>
      <c r="C238" s="12">
        <v>91</v>
      </c>
      <c r="D238" t="s">
        <v>26</v>
      </c>
      <c r="E238" t="s">
        <v>33</v>
      </c>
      <c r="F238" t="s">
        <v>43</v>
      </c>
      <c r="G238" t="s">
        <v>75</v>
      </c>
      <c r="H238" t="s">
        <v>76</v>
      </c>
      <c r="I238">
        <v>2</v>
      </c>
      <c r="J238">
        <v>0</v>
      </c>
      <c r="K238">
        <v>10</v>
      </c>
      <c r="L238">
        <f t="shared" si="34"/>
        <v>300</v>
      </c>
      <c r="M238" t="s">
        <v>31</v>
      </c>
      <c r="N238">
        <v>300</v>
      </c>
      <c r="O238" t="s">
        <v>39</v>
      </c>
      <c r="P238" s="12" t="s">
        <v>31</v>
      </c>
      <c r="Q238" s="2">
        <v>550</v>
      </c>
      <c r="R238" s="2">
        <v>8000</v>
      </c>
      <c r="S238" s="2">
        <v>1000</v>
      </c>
      <c r="T238" s="2">
        <v>0</v>
      </c>
      <c r="U238" s="2">
        <v>9550</v>
      </c>
    </row>
    <row r="239" spans="1:21" ht="14.45" customHeight="1" outlineLevel="2">
      <c r="A239" t="s">
        <v>140</v>
      </c>
      <c r="B239" t="s">
        <v>141</v>
      </c>
      <c r="C239" s="12">
        <v>90</v>
      </c>
      <c r="D239" t="s">
        <v>34</v>
      </c>
      <c r="E239" t="s">
        <v>27</v>
      </c>
      <c r="F239" t="s">
        <v>46</v>
      </c>
      <c r="G239" t="s">
        <v>142</v>
      </c>
      <c r="H239" t="s">
        <v>45</v>
      </c>
      <c r="I239">
        <v>2</v>
      </c>
      <c r="J239">
        <v>0</v>
      </c>
      <c r="K239">
        <v>0</v>
      </c>
      <c r="L239">
        <v>18</v>
      </c>
      <c r="M239">
        <v>4</v>
      </c>
      <c r="N239">
        <v>22</v>
      </c>
      <c r="O239" t="s">
        <v>39</v>
      </c>
      <c r="P239" s="12" t="s">
        <v>31</v>
      </c>
      <c r="Q239" s="2">
        <v>720</v>
      </c>
      <c r="R239" s="2">
        <v>3960</v>
      </c>
      <c r="S239" s="2">
        <v>1000</v>
      </c>
      <c r="T239" s="2">
        <v>0</v>
      </c>
      <c r="U239" s="2">
        <v>5680</v>
      </c>
    </row>
    <row r="240" spans="1:21" ht="14.45" customHeight="1" outlineLevel="2">
      <c r="A240" t="s">
        <v>140</v>
      </c>
      <c r="B240" t="s">
        <v>141</v>
      </c>
      <c r="C240" s="12">
        <v>90</v>
      </c>
      <c r="D240" t="s">
        <v>34</v>
      </c>
      <c r="E240" t="s">
        <v>33</v>
      </c>
      <c r="F240" t="s">
        <v>46</v>
      </c>
      <c r="G240" t="s">
        <v>142</v>
      </c>
      <c r="H240" t="s">
        <v>45</v>
      </c>
      <c r="I240">
        <v>2</v>
      </c>
      <c r="J240">
        <v>0</v>
      </c>
      <c r="K240">
        <v>0</v>
      </c>
      <c r="L240">
        <v>16</v>
      </c>
      <c r="M240">
        <v>4</v>
      </c>
      <c r="N240">
        <v>20</v>
      </c>
      <c r="O240" t="s">
        <v>39</v>
      </c>
      <c r="P240" s="12" t="s">
        <v>31</v>
      </c>
      <c r="Q240" s="2">
        <v>720</v>
      </c>
      <c r="R240" s="2">
        <v>2800</v>
      </c>
      <c r="S240" s="2">
        <v>1000</v>
      </c>
      <c r="T240" s="2">
        <v>0</v>
      </c>
      <c r="U240" s="2">
        <v>4520</v>
      </c>
    </row>
    <row r="241" spans="1:21" ht="14.45" customHeight="1" outlineLevel="2">
      <c r="A241" t="s">
        <v>140</v>
      </c>
      <c r="B241" t="s">
        <v>141</v>
      </c>
      <c r="C241" s="12">
        <v>90</v>
      </c>
      <c r="D241" t="s">
        <v>26</v>
      </c>
      <c r="E241" t="s">
        <v>33</v>
      </c>
      <c r="F241" t="s">
        <v>46</v>
      </c>
      <c r="G241" t="s">
        <v>142</v>
      </c>
      <c r="H241" t="s">
        <v>45</v>
      </c>
      <c r="I241">
        <v>6</v>
      </c>
      <c r="J241">
        <v>3</v>
      </c>
      <c r="K241">
        <v>30</v>
      </c>
      <c r="L241">
        <f>N241</f>
        <v>900</v>
      </c>
      <c r="M241" t="s">
        <v>31</v>
      </c>
      <c r="N241">
        <v>900</v>
      </c>
      <c r="O241" t="s">
        <v>39</v>
      </c>
      <c r="P241" s="12" t="s">
        <v>31</v>
      </c>
      <c r="Q241" s="2">
        <v>2160</v>
      </c>
      <c r="R241" s="2">
        <v>24000</v>
      </c>
      <c r="S241" s="2">
        <v>3000</v>
      </c>
      <c r="T241" s="2">
        <v>3750</v>
      </c>
      <c r="U241" s="2">
        <v>32910</v>
      </c>
    </row>
    <row r="242" spans="1:21" ht="14.45" customHeight="1" outlineLevel="2">
      <c r="A242" t="s">
        <v>140</v>
      </c>
      <c r="B242" t="s">
        <v>141</v>
      </c>
      <c r="C242" s="12">
        <v>87</v>
      </c>
      <c r="D242" t="s">
        <v>34</v>
      </c>
      <c r="E242" t="s">
        <v>27</v>
      </c>
      <c r="F242" t="s">
        <v>49</v>
      </c>
      <c r="G242" t="s">
        <v>50</v>
      </c>
      <c r="H242" t="s">
        <v>76</v>
      </c>
      <c r="I242">
        <v>1</v>
      </c>
      <c r="J242">
        <v>0</v>
      </c>
      <c r="K242">
        <v>0</v>
      </c>
      <c r="L242">
        <v>6</v>
      </c>
      <c r="M242">
        <v>2</v>
      </c>
      <c r="N242">
        <v>8</v>
      </c>
      <c r="O242" t="s">
        <v>39</v>
      </c>
      <c r="P242" s="12" t="s">
        <v>31</v>
      </c>
      <c r="Q242" s="2">
        <v>275</v>
      </c>
      <c r="R242" s="2">
        <v>1440</v>
      </c>
      <c r="S242" s="2">
        <v>500</v>
      </c>
      <c r="T242" s="2">
        <v>0</v>
      </c>
      <c r="U242" s="2">
        <v>2215</v>
      </c>
    </row>
    <row r="243" spans="1:21" ht="14.45" customHeight="1" outlineLevel="2">
      <c r="A243" t="s">
        <v>140</v>
      </c>
      <c r="B243" t="s">
        <v>141</v>
      </c>
      <c r="C243" s="12">
        <v>87</v>
      </c>
      <c r="D243" t="s">
        <v>26</v>
      </c>
      <c r="E243" t="s">
        <v>27</v>
      </c>
      <c r="F243" t="s">
        <v>49</v>
      </c>
      <c r="G243" t="s">
        <v>50</v>
      </c>
      <c r="H243" t="s">
        <v>76</v>
      </c>
      <c r="I243">
        <v>1</v>
      </c>
      <c r="J243">
        <v>0</v>
      </c>
      <c r="K243">
        <v>5</v>
      </c>
      <c r="L243">
        <f t="shared" ref="L243:L244" si="35">N243</f>
        <v>150</v>
      </c>
      <c r="M243" t="s">
        <v>31</v>
      </c>
      <c r="N243">
        <v>150</v>
      </c>
      <c r="O243" t="s">
        <v>32</v>
      </c>
      <c r="P243" s="12" t="s">
        <v>31</v>
      </c>
      <c r="Q243" s="2">
        <v>275</v>
      </c>
      <c r="R243" s="2">
        <v>3500</v>
      </c>
      <c r="S243" s="2">
        <v>500</v>
      </c>
      <c r="T243" s="2">
        <v>0</v>
      </c>
      <c r="U243" s="2">
        <v>4275</v>
      </c>
    </row>
    <row r="244" spans="1:21" ht="14.45" customHeight="1" outlineLevel="2">
      <c r="A244" t="s">
        <v>140</v>
      </c>
      <c r="B244" t="s">
        <v>141</v>
      </c>
      <c r="C244" s="12">
        <v>87</v>
      </c>
      <c r="D244" t="s">
        <v>26</v>
      </c>
      <c r="E244" t="s">
        <v>33</v>
      </c>
      <c r="F244" t="s">
        <v>49</v>
      </c>
      <c r="G244" t="s">
        <v>50</v>
      </c>
      <c r="H244" t="s">
        <v>76</v>
      </c>
      <c r="I244">
        <v>3</v>
      </c>
      <c r="J244">
        <v>0</v>
      </c>
      <c r="K244">
        <v>15</v>
      </c>
      <c r="L244">
        <f t="shared" si="35"/>
        <v>450</v>
      </c>
      <c r="M244" t="s">
        <v>31</v>
      </c>
      <c r="N244">
        <v>450</v>
      </c>
      <c r="O244" t="s">
        <v>32</v>
      </c>
      <c r="P244" s="12" t="s">
        <v>31</v>
      </c>
      <c r="Q244" s="2">
        <v>825</v>
      </c>
      <c r="R244" s="2">
        <v>12000</v>
      </c>
      <c r="S244" s="2">
        <v>1500</v>
      </c>
      <c r="T244" s="2">
        <v>0</v>
      </c>
      <c r="U244" s="2">
        <v>14325</v>
      </c>
    </row>
    <row r="245" spans="1:21" ht="14.45" customHeight="1" outlineLevel="2">
      <c r="A245" t="s">
        <v>140</v>
      </c>
      <c r="B245" t="s">
        <v>141</v>
      </c>
      <c r="C245" s="12">
        <v>89</v>
      </c>
      <c r="D245" t="s">
        <v>34</v>
      </c>
      <c r="E245" t="s">
        <v>27</v>
      </c>
      <c r="F245" t="s">
        <v>51</v>
      </c>
      <c r="G245" t="s">
        <v>143</v>
      </c>
      <c r="H245" t="s">
        <v>53</v>
      </c>
      <c r="I245">
        <v>2</v>
      </c>
      <c r="J245">
        <v>0</v>
      </c>
      <c r="K245">
        <v>0</v>
      </c>
      <c r="L245">
        <v>14</v>
      </c>
      <c r="M245">
        <v>4</v>
      </c>
      <c r="N245">
        <v>18</v>
      </c>
      <c r="O245" t="s">
        <v>32</v>
      </c>
      <c r="P245" s="12" t="s">
        <v>31</v>
      </c>
      <c r="Q245" s="2">
        <v>3000</v>
      </c>
      <c r="R245" s="2">
        <v>3240</v>
      </c>
      <c r="S245" s="2">
        <v>1000</v>
      </c>
      <c r="T245" s="2">
        <v>0</v>
      </c>
      <c r="U245" s="2">
        <v>7240</v>
      </c>
    </row>
    <row r="246" spans="1:21" ht="14.45" customHeight="1" outlineLevel="2">
      <c r="A246" t="s">
        <v>140</v>
      </c>
      <c r="B246" t="s">
        <v>141</v>
      </c>
      <c r="C246" s="12">
        <v>89</v>
      </c>
      <c r="D246" t="s">
        <v>26</v>
      </c>
      <c r="E246" t="s">
        <v>33</v>
      </c>
      <c r="F246" t="s">
        <v>51</v>
      </c>
      <c r="G246" t="s">
        <v>143</v>
      </c>
      <c r="H246" t="s">
        <v>53</v>
      </c>
      <c r="I246">
        <v>2</v>
      </c>
      <c r="J246">
        <v>0</v>
      </c>
      <c r="K246">
        <v>10</v>
      </c>
      <c r="L246">
        <f t="shared" ref="L246:L247" si="36">N246</f>
        <v>300</v>
      </c>
      <c r="M246" t="s">
        <v>31</v>
      </c>
      <c r="N246">
        <v>300</v>
      </c>
      <c r="O246" t="s">
        <v>32</v>
      </c>
      <c r="P246" s="12" t="s">
        <v>31</v>
      </c>
      <c r="Q246" s="2">
        <v>3000</v>
      </c>
      <c r="R246" s="2">
        <v>8000</v>
      </c>
      <c r="S246" s="2">
        <v>1000</v>
      </c>
      <c r="T246" s="2">
        <v>0</v>
      </c>
      <c r="U246" s="2">
        <v>12000</v>
      </c>
    </row>
    <row r="247" spans="1:21" ht="14.45" customHeight="1" outlineLevel="2" thickBot="1">
      <c r="A247" s="7" t="s">
        <v>140</v>
      </c>
      <c r="B247" s="7" t="s">
        <v>141</v>
      </c>
      <c r="C247" s="13">
        <v>89</v>
      </c>
      <c r="D247" s="7" t="s">
        <v>26</v>
      </c>
      <c r="E247" s="7" t="s">
        <v>33</v>
      </c>
      <c r="F247" s="7" t="s">
        <v>63</v>
      </c>
      <c r="G247" s="7" t="s">
        <v>66</v>
      </c>
      <c r="H247" s="7" t="s">
        <v>53</v>
      </c>
      <c r="I247" s="7">
        <v>1</v>
      </c>
      <c r="J247" s="7">
        <v>1</v>
      </c>
      <c r="K247" s="7">
        <v>5</v>
      </c>
      <c r="L247" s="7">
        <f t="shared" si="36"/>
        <v>150</v>
      </c>
      <c r="M247" s="7" t="s">
        <v>31</v>
      </c>
      <c r="N247" s="7">
        <v>150</v>
      </c>
      <c r="O247" s="7" t="s">
        <v>32</v>
      </c>
      <c r="P247" s="13" t="s">
        <v>31</v>
      </c>
      <c r="Q247" s="8">
        <v>1500</v>
      </c>
      <c r="R247" s="8">
        <v>4000</v>
      </c>
      <c r="S247" s="8">
        <v>500</v>
      </c>
      <c r="T247" s="8">
        <v>1250</v>
      </c>
      <c r="U247" s="8">
        <v>7250</v>
      </c>
    </row>
    <row r="248" spans="1:21" s="31" customFormat="1" ht="14.45" customHeight="1" outlineLevel="2" thickBot="1">
      <c r="A248" s="28"/>
      <c r="B248" s="28" t="s">
        <v>144</v>
      </c>
      <c r="C248" s="29"/>
      <c r="D248" s="28"/>
      <c r="E248" s="28"/>
      <c r="F248" s="28"/>
      <c r="G248" s="28"/>
      <c r="H248" s="28"/>
      <c r="I248" s="28">
        <f t="shared" ref="I248" si="37">SUM(I236:I247)</f>
        <v>26</v>
      </c>
      <c r="J248" s="28"/>
      <c r="K248" s="28"/>
      <c r="L248" s="38"/>
      <c r="M248" s="28"/>
      <c r="N248" s="28"/>
      <c r="O248" s="28"/>
      <c r="P248" s="29"/>
      <c r="Q248" s="30">
        <f t="shared" ref="Q248:T248" si="38">SUM(Q236:Q247)</f>
        <v>14165</v>
      </c>
      <c r="R248" s="30">
        <f t="shared" si="38"/>
        <v>86940</v>
      </c>
      <c r="S248" s="30">
        <f t="shared" si="38"/>
        <v>13000</v>
      </c>
      <c r="T248" s="30">
        <f t="shared" si="38"/>
        <v>6250</v>
      </c>
      <c r="U248" s="30">
        <f>SUM(U236:U247)</f>
        <v>120355</v>
      </c>
    </row>
    <row r="249" spans="1:21" ht="14.45" customHeight="1" outlineLevel="2">
      <c r="A249" t="s">
        <v>145</v>
      </c>
      <c r="B249" t="s">
        <v>146</v>
      </c>
      <c r="C249" s="12">
        <v>73</v>
      </c>
      <c r="D249" t="s">
        <v>34</v>
      </c>
      <c r="E249" t="s">
        <v>33</v>
      </c>
      <c r="F249" t="s">
        <v>28</v>
      </c>
      <c r="G249" t="s">
        <v>38</v>
      </c>
      <c r="H249" t="s">
        <v>76</v>
      </c>
      <c r="I249">
        <v>2</v>
      </c>
      <c r="J249">
        <v>0</v>
      </c>
      <c r="K249">
        <v>0</v>
      </c>
      <c r="L249">
        <v>10</v>
      </c>
      <c r="M249">
        <v>4</v>
      </c>
      <c r="N249">
        <v>14</v>
      </c>
      <c r="O249" t="s">
        <v>32</v>
      </c>
      <c r="P249" s="12" t="s">
        <v>41</v>
      </c>
      <c r="Q249" s="2">
        <v>640</v>
      </c>
      <c r="R249" s="2">
        <v>1960</v>
      </c>
      <c r="S249" s="2">
        <v>1000</v>
      </c>
      <c r="T249" s="2">
        <v>0</v>
      </c>
      <c r="U249" s="2">
        <v>3600</v>
      </c>
    </row>
    <row r="250" spans="1:21" ht="14.45" customHeight="1" outlineLevel="2">
      <c r="A250" t="s">
        <v>145</v>
      </c>
      <c r="B250" t="s">
        <v>146</v>
      </c>
      <c r="C250" s="12">
        <v>73</v>
      </c>
      <c r="D250" t="s">
        <v>34</v>
      </c>
      <c r="E250" t="s">
        <v>27</v>
      </c>
      <c r="F250" t="s">
        <v>28</v>
      </c>
      <c r="G250" t="s">
        <v>38</v>
      </c>
      <c r="H250" t="s">
        <v>76</v>
      </c>
      <c r="I250">
        <v>1</v>
      </c>
      <c r="J250">
        <v>0</v>
      </c>
      <c r="K250">
        <v>0</v>
      </c>
      <c r="L250">
        <v>5</v>
      </c>
      <c r="M250">
        <v>2</v>
      </c>
      <c r="N250">
        <v>7</v>
      </c>
      <c r="O250" t="s">
        <v>32</v>
      </c>
      <c r="P250" s="12" t="s">
        <v>41</v>
      </c>
      <c r="Q250" s="2">
        <v>320</v>
      </c>
      <c r="R250" s="2">
        <v>1260</v>
      </c>
      <c r="S250" s="2">
        <v>500</v>
      </c>
      <c r="T250" s="2">
        <v>0</v>
      </c>
      <c r="U250" s="2">
        <v>2080</v>
      </c>
    </row>
    <row r="251" spans="1:21" ht="14.45" customHeight="1" outlineLevel="2">
      <c r="A251" t="s">
        <v>145</v>
      </c>
      <c r="B251" t="s">
        <v>146</v>
      </c>
      <c r="C251" s="12">
        <v>73</v>
      </c>
      <c r="D251" t="s">
        <v>34</v>
      </c>
      <c r="E251" t="s">
        <v>27</v>
      </c>
      <c r="F251" t="s">
        <v>28</v>
      </c>
      <c r="G251" t="s">
        <v>40</v>
      </c>
      <c r="H251" t="s">
        <v>30</v>
      </c>
      <c r="I251">
        <v>1</v>
      </c>
      <c r="J251">
        <v>0</v>
      </c>
      <c r="K251">
        <v>0</v>
      </c>
      <c r="L251">
        <v>5</v>
      </c>
      <c r="M251">
        <v>2</v>
      </c>
      <c r="N251">
        <v>7</v>
      </c>
      <c r="O251" t="s">
        <v>32</v>
      </c>
      <c r="P251" s="12" t="s">
        <v>41</v>
      </c>
      <c r="Q251" s="2">
        <v>210</v>
      </c>
      <c r="R251" s="2">
        <v>1260</v>
      </c>
      <c r="S251" s="2">
        <v>500</v>
      </c>
      <c r="T251" s="2">
        <v>0</v>
      </c>
      <c r="U251" s="2">
        <v>1970</v>
      </c>
    </row>
    <row r="252" spans="1:21" ht="14.45" customHeight="1" outlineLevel="2">
      <c r="A252" t="s">
        <v>145</v>
      </c>
      <c r="B252" t="s">
        <v>146</v>
      </c>
      <c r="C252" s="12">
        <v>73</v>
      </c>
      <c r="D252" t="s">
        <v>26</v>
      </c>
      <c r="E252" t="s">
        <v>33</v>
      </c>
      <c r="F252" t="s">
        <v>28</v>
      </c>
      <c r="G252" t="s">
        <v>40</v>
      </c>
      <c r="H252" t="s">
        <v>30</v>
      </c>
      <c r="I252">
        <v>2</v>
      </c>
      <c r="J252">
        <v>0</v>
      </c>
      <c r="K252">
        <v>6</v>
      </c>
      <c r="L252">
        <f>N252</f>
        <v>180</v>
      </c>
      <c r="M252" t="s">
        <v>31</v>
      </c>
      <c r="N252">
        <v>180</v>
      </c>
      <c r="O252" t="s">
        <v>39</v>
      </c>
      <c r="P252" s="12" t="s">
        <v>41</v>
      </c>
      <c r="Q252" s="2">
        <v>420</v>
      </c>
      <c r="R252" s="2">
        <v>4800</v>
      </c>
      <c r="S252" s="2">
        <v>1000</v>
      </c>
      <c r="T252" s="2">
        <v>0</v>
      </c>
      <c r="U252" s="2">
        <v>6220</v>
      </c>
    </row>
    <row r="253" spans="1:21" ht="14.45" customHeight="1" outlineLevel="2" thickBot="1">
      <c r="A253" t="s">
        <v>145</v>
      </c>
      <c r="B253" t="s">
        <v>146</v>
      </c>
      <c r="C253" s="12">
        <v>73</v>
      </c>
      <c r="D253" t="s">
        <v>34</v>
      </c>
      <c r="E253" t="s">
        <v>33</v>
      </c>
      <c r="F253" t="s">
        <v>28</v>
      </c>
      <c r="G253" t="s">
        <v>40</v>
      </c>
      <c r="H253" t="s">
        <v>30</v>
      </c>
      <c r="I253">
        <v>2</v>
      </c>
      <c r="J253">
        <v>0</v>
      </c>
      <c r="K253">
        <v>0</v>
      </c>
      <c r="L253">
        <v>10</v>
      </c>
      <c r="M253">
        <v>4</v>
      </c>
      <c r="N253">
        <v>14</v>
      </c>
      <c r="O253" t="s">
        <v>32</v>
      </c>
      <c r="P253" s="12" t="s">
        <v>41</v>
      </c>
      <c r="Q253" s="2">
        <v>420</v>
      </c>
      <c r="R253" s="2">
        <v>1960</v>
      </c>
      <c r="S253" s="2">
        <v>1000</v>
      </c>
      <c r="T253" s="2">
        <v>0</v>
      </c>
      <c r="U253" s="2">
        <v>3380</v>
      </c>
    </row>
    <row r="254" spans="1:21" s="31" customFormat="1" ht="14.45" customHeight="1" outlineLevel="2" thickBot="1">
      <c r="A254" s="28"/>
      <c r="B254" s="28" t="s">
        <v>147</v>
      </c>
      <c r="C254" s="29"/>
      <c r="D254" s="28"/>
      <c r="E254" s="28"/>
      <c r="F254" s="28"/>
      <c r="G254" s="28"/>
      <c r="H254" s="28"/>
      <c r="I254" s="28">
        <f>SUM(I249:I253)</f>
        <v>8</v>
      </c>
      <c r="J254" s="28"/>
      <c r="K254" s="28"/>
      <c r="L254" s="28"/>
      <c r="M254" s="28"/>
      <c r="N254" s="28"/>
      <c r="O254" s="28"/>
      <c r="P254" s="29"/>
      <c r="Q254" s="30">
        <f>SUM(Q249:Q253)</f>
        <v>2010</v>
      </c>
      <c r="R254" s="30">
        <f>SUM(R249:R253)</f>
        <v>11240</v>
      </c>
      <c r="S254" s="30">
        <f>SUM(S249:S253)</f>
        <v>4000</v>
      </c>
      <c r="T254" s="30">
        <f>SUM(T249:T253)</f>
        <v>0</v>
      </c>
      <c r="U254" s="30">
        <f>SUM(U249:U253)</f>
        <v>17250</v>
      </c>
    </row>
    <row r="255" spans="1:21" ht="14.45" customHeight="1" outlineLevel="2">
      <c r="A255" t="s">
        <v>148</v>
      </c>
      <c r="B255" t="s">
        <v>149</v>
      </c>
      <c r="C255" s="12">
        <v>71</v>
      </c>
      <c r="D255" t="s">
        <v>34</v>
      </c>
      <c r="E255" t="s">
        <v>33</v>
      </c>
      <c r="F255" t="s">
        <v>28</v>
      </c>
      <c r="G255" t="s">
        <v>38</v>
      </c>
      <c r="H255" t="s">
        <v>76</v>
      </c>
      <c r="I255">
        <v>2</v>
      </c>
      <c r="J255">
        <v>0</v>
      </c>
      <c r="K255">
        <v>0</v>
      </c>
      <c r="L255">
        <v>10</v>
      </c>
      <c r="M255">
        <v>4</v>
      </c>
      <c r="N255">
        <v>14</v>
      </c>
      <c r="O255" t="s">
        <v>32</v>
      </c>
      <c r="P255" s="12" t="s">
        <v>41</v>
      </c>
      <c r="Q255" s="2">
        <v>640</v>
      </c>
      <c r="R255" s="2">
        <v>1960</v>
      </c>
      <c r="S255" s="2">
        <v>1000</v>
      </c>
      <c r="T255" s="2">
        <v>0</v>
      </c>
      <c r="U255" s="2">
        <v>3600</v>
      </c>
    </row>
    <row r="256" spans="1:21" ht="14.45" customHeight="1" outlineLevel="2">
      <c r="A256" t="s">
        <v>148</v>
      </c>
      <c r="B256" t="s">
        <v>149</v>
      </c>
      <c r="C256" s="12">
        <v>71</v>
      </c>
      <c r="D256" t="s">
        <v>34</v>
      </c>
      <c r="E256" t="s">
        <v>33</v>
      </c>
      <c r="F256" t="s">
        <v>28</v>
      </c>
      <c r="G256" t="s">
        <v>40</v>
      </c>
      <c r="H256" t="s">
        <v>30</v>
      </c>
      <c r="I256">
        <v>2</v>
      </c>
      <c r="J256">
        <v>0</v>
      </c>
      <c r="K256">
        <v>0</v>
      </c>
      <c r="L256">
        <v>10</v>
      </c>
      <c r="M256">
        <v>4</v>
      </c>
      <c r="N256">
        <v>14</v>
      </c>
      <c r="O256" t="s">
        <v>32</v>
      </c>
      <c r="P256" s="12" t="s">
        <v>41</v>
      </c>
      <c r="Q256" s="2">
        <v>420</v>
      </c>
      <c r="R256" s="2">
        <v>1960</v>
      </c>
      <c r="S256" s="2">
        <v>1000</v>
      </c>
      <c r="T256" s="2">
        <v>0</v>
      </c>
      <c r="U256" s="2">
        <v>3380</v>
      </c>
    </row>
    <row r="257" spans="1:21" ht="14.45" customHeight="1" outlineLevel="2">
      <c r="A257" t="s">
        <v>148</v>
      </c>
      <c r="B257" t="s">
        <v>149</v>
      </c>
      <c r="C257" s="12">
        <v>71</v>
      </c>
      <c r="D257" t="s">
        <v>34</v>
      </c>
      <c r="E257" t="s">
        <v>27</v>
      </c>
      <c r="F257" t="s">
        <v>28</v>
      </c>
      <c r="G257" t="s">
        <v>38</v>
      </c>
      <c r="H257" t="s">
        <v>76</v>
      </c>
      <c r="I257">
        <v>1</v>
      </c>
      <c r="J257">
        <v>0</v>
      </c>
      <c r="K257">
        <v>0</v>
      </c>
      <c r="L257">
        <v>5</v>
      </c>
      <c r="M257">
        <v>2</v>
      </c>
      <c r="N257">
        <v>7</v>
      </c>
      <c r="O257" t="s">
        <v>32</v>
      </c>
      <c r="P257" s="12" t="s">
        <v>31</v>
      </c>
      <c r="Q257" s="2">
        <v>275</v>
      </c>
      <c r="R257" s="2">
        <v>1260</v>
      </c>
      <c r="S257" s="2">
        <v>500</v>
      </c>
      <c r="T257" s="2">
        <v>0</v>
      </c>
      <c r="U257" s="2">
        <v>2035</v>
      </c>
    </row>
    <row r="258" spans="1:21" ht="14.45" customHeight="1" outlineLevel="2">
      <c r="A258" t="s">
        <v>148</v>
      </c>
      <c r="B258" t="s">
        <v>149</v>
      </c>
      <c r="C258" s="12">
        <v>71</v>
      </c>
      <c r="D258" t="s">
        <v>34</v>
      </c>
      <c r="E258" t="s">
        <v>27</v>
      </c>
      <c r="F258" t="s">
        <v>28</v>
      </c>
      <c r="G258" t="s">
        <v>40</v>
      </c>
      <c r="H258" t="s">
        <v>30</v>
      </c>
      <c r="I258">
        <v>1</v>
      </c>
      <c r="J258">
        <v>0</v>
      </c>
      <c r="K258">
        <v>0</v>
      </c>
      <c r="L258">
        <v>5</v>
      </c>
      <c r="M258">
        <v>2</v>
      </c>
      <c r="N258">
        <v>7</v>
      </c>
      <c r="O258" t="s">
        <v>32</v>
      </c>
      <c r="P258" s="12" t="s">
        <v>41</v>
      </c>
      <c r="Q258" s="2">
        <v>210</v>
      </c>
      <c r="R258" s="2">
        <v>1260</v>
      </c>
      <c r="S258" s="2">
        <v>500</v>
      </c>
      <c r="T258" s="2">
        <v>0</v>
      </c>
      <c r="U258" s="2">
        <v>1970</v>
      </c>
    </row>
    <row r="259" spans="1:21" ht="14.45" customHeight="1" outlineLevel="2">
      <c r="A259" t="s">
        <v>148</v>
      </c>
      <c r="B259" t="s">
        <v>149</v>
      </c>
      <c r="C259" s="12">
        <v>71</v>
      </c>
      <c r="D259" t="s">
        <v>26</v>
      </c>
      <c r="E259" t="s">
        <v>33</v>
      </c>
      <c r="F259" t="s">
        <v>28</v>
      </c>
      <c r="G259" t="s">
        <v>38</v>
      </c>
      <c r="H259" t="s">
        <v>76</v>
      </c>
      <c r="I259">
        <v>2</v>
      </c>
      <c r="J259">
        <v>1</v>
      </c>
      <c r="K259">
        <v>10</v>
      </c>
      <c r="L259">
        <f t="shared" ref="L259:L261" si="39">N259</f>
        <v>300</v>
      </c>
      <c r="M259" t="s">
        <v>31</v>
      </c>
      <c r="N259">
        <v>300</v>
      </c>
      <c r="O259" t="s">
        <v>32</v>
      </c>
      <c r="P259" s="12" t="s">
        <v>31</v>
      </c>
      <c r="Q259" s="2">
        <v>550</v>
      </c>
      <c r="R259" s="2">
        <v>8000</v>
      </c>
      <c r="S259" s="2">
        <v>1000</v>
      </c>
      <c r="T259" s="2">
        <v>1250</v>
      </c>
      <c r="U259" s="2">
        <v>10800</v>
      </c>
    </row>
    <row r="260" spans="1:21" ht="14.45" customHeight="1" outlineLevel="2">
      <c r="A260" t="s">
        <v>148</v>
      </c>
      <c r="B260" t="s">
        <v>149</v>
      </c>
      <c r="C260" s="12">
        <v>71</v>
      </c>
      <c r="D260" t="s">
        <v>26</v>
      </c>
      <c r="E260" t="s">
        <v>33</v>
      </c>
      <c r="F260" t="s">
        <v>28</v>
      </c>
      <c r="G260" t="s">
        <v>40</v>
      </c>
      <c r="H260" t="s">
        <v>30</v>
      </c>
      <c r="I260">
        <v>2</v>
      </c>
      <c r="J260">
        <v>1</v>
      </c>
      <c r="K260">
        <v>10</v>
      </c>
      <c r="L260">
        <f t="shared" si="39"/>
        <v>300</v>
      </c>
      <c r="M260" t="s">
        <v>31</v>
      </c>
      <c r="N260">
        <v>300</v>
      </c>
      <c r="O260" t="s">
        <v>32</v>
      </c>
      <c r="P260" s="12" t="s">
        <v>41</v>
      </c>
      <c r="Q260" s="2">
        <v>420</v>
      </c>
      <c r="R260" s="2">
        <v>8000</v>
      </c>
      <c r="S260" s="2">
        <v>1000</v>
      </c>
      <c r="T260" s="2">
        <v>1250</v>
      </c>
      <c r="U260" s="2">
        <v>10670</v>
      </c>
    </row>
    <row r="261" spans="1:21" ht="14.45" customHeight="1" outlineLevel="2">
      <c r="A261" t="s">
        <v>148</v>
      </c>
      <c r="B261" t="s">
        <v>149</v>
      </c>
      <c r="C261" s="12">
        <v>81</v>
      </c>
      <c r="D261" t="s">
        <v>26</v>
      </c>
      <c r="E261" t="s">
        <v>33</v>
      </c>
      <c r="F261" t="s">
        <v>43</v>
      </c>
      <c r="G261" t="s">
        <v>75</v>
      </c>
      <c r="H261" t="s">
        <v>76</v>
      </c>
      <c r="I261">
        <v>3</v>
      </c>
      <c r="J261">
        <v>1</v>
      </c>
      <c r="K261">
        <v>15</v>
      </c>
      <c r="L261">
        <f t="shared" si="39"/>
        <v>450</v>
      </c>
      <c r="M261" t="s">
        <v>31</v>
      </c>
      <c r="N261">
        <v>450</v>
      </c>
      <c r="O261" t="s">
        <v>39</v>
      </c>
      <c r="P261" s="12" t="s">
        <v>31</v>
      </c>
      <c r="Q261" s="2">
        <v>825</v>
      </c>
      <c r="R261" s="2">
        <v>12000</v>
      </c>
      <c r="S261" s="2">
        <v>1500</v>
      </c>
      <c r="T261" s="2">
        <v>1250</v>
      </c>
      <c r="U261" s="2">
        <v>15575</v>
      </c>
    </row>
    <row r="262" spans="1:21" ht="14.45" customHeight="1" outlineLevel="2" thickBot="1">
      <c r="A262" s="7" t="s">
        <v>148</v>
      </c>
      <c r="B262" s="7" t="s">
        <v>149</v>
      </c>
      <c r="C262" s="13">
        <v>81</v>
      </c>
      <c r="D262" s="7" t="s">
        <v>34</v>
      </c>
      <c r="E262" s="7" t="s">
        <v>33</v>
      </c>
      <c r="F262" s="7" t="s">
        <v>43</v>
      </c>
      <c r="G262" s="7" t="s">
        <v>75</v>
      </c>
      <c r="H262" s="7" t="s">
        <v>76</v>
      </c>
      <c r="I262" s="7">
        <v>2</v>
      </c>
      <c r="J262" s="7">
        <v>0</v>
      </c>
      <c r="K262" s="7">
        <v>0</v>
      </c>
      <c r="L262" s="7">
        <v>10</v>
      </c>
      <c r="M262" s="7">
        <v>4</v>
      </c>
      <c r="N262" s="7">
        <v>14</v>
      </c>
      <c r="O262" s="7" t="s">
        <v>39</v>
      </c>
      <c r="P262" s="13" t="s">
        <v>31</v>
      </c>
      <c r="Q262" s="8">
        <v>550</v>
      </c>
      <c r="R262" s="8">
        <v>1960</v>
      </c>
      <c r="S262" s="8">
        <v>1000</v>
      </c>
      <c r="T262" s="8">
        <v>0</v>
      </c>
      <c r="U262" s="8">
        <v>3510</v>
      </c>
    </row>
    <row r="263" spans="1:21" s="31" customFormat="1" ht="14.45" customHeight="1" outlineLevel="2" thickBot="1">
      <c r="A263" s="28"/>
      <c r="B263" s="28" t="s">
        <v>150</v>
      </c>
      <c r="C263" s="29"/>
      <c r="D263" s="28"/>
      <c r="E263" s="28"/>
      <c r="F263" s="28"/>
      <c r="G263" s="28"/>
      <c r="H263" s="28"/>
      <c r="I263" s="28">
        <f t="shared" ref="I263" si="40">SUM(I255:I262)</f>
        <v>15</v>
      </c>
      <c r="J263" s="28"/>
      <c r="K263" s="28"/>
      <c r="L263" s="28"/>
      <c r="M263" s="28"/>
      <c r="N263" s="28"/>
      <c r="O263" s="28"/>
      <c r="P263" s="29"/>
      <c r="Q263" s="30">
        <f t="shared" ref="Q263:T263" si="41">SUM(Q255:Q262)</f>
        <v>3890</v>
      </c>
      <c r="R263" s="30">
        <f t="shared" si="41"/>
        <v>36400</v>
      </c>
      <c r="S263" s="30">
        <f t="shared" si="41"/>
        <v>7500</v>
      </c>
      <c r="T263" s="30">
        <f t="shared" si="41"/>
        <v>3750</v>
      </c>
      <c r="U263" s="30">
        <f>SUM(U255:U262)</f>
        <v>51540</v>
      </c>
    </row>
    <row r="264" spans="1:21" ht="14.45" customHeight="1" outlineLevel="2">
      <c r="A264" t="s">
        <v>151</v>
      </c>
      <c r="B264" t="s">
        <v>152</v>
      </c>
      <c r="C264" s="12">
        <v>83</v>
      </c>
      <c r="D264" t="s">
        <v>26</v>
      </c>
      <c r="E264" t="s">
        <v>27</v>
      </c>
      <c r="F264" t="s">
        <v>28</v>
      </c>
      <c r="G264" t="s">
        <v>40</v>
      </c>
      <c r="H264" t="s">
        <v>30</v>
      </c>
      <c r="I264">
        <v>1</v>
      </c>
      <c r="J264">
        <v>1</v>
      </c>
      <c r="K264">
        <v>1</v>
      </c>
      <c r="L264">
        <f>N264</f>
        <v>30</v>
      </c>
      <c r="M264" t="s">
        <v>31</v>
      </c>
      <c r="N264">
        <v>30</v>
      </c>
      <c r="O264" t="s">
        <v>32</v>
      </c>
      <c r="P264" s="12" t="s">
        <v>41</v>
      </c>
      <c r="Q264" s="2">
        <v>210</v>
      </c>
      <c r="R264" s="2">
        <v>700</v>
      </c>
      <c r="S264" s="2">
        <v>500</v>
      </c>
      <c r="T264" s="2">
        <v>250</v>
      </c>
      <c r="U264" s="2">
        <v>1660</v>
      </c>
    </row>
    <row r="265" spans="1:21" ht="14.45" customHeight="1" outlineLevel="2">
      <c r="A265" t="s">
        <v>151</v>
      </c>
      <c r="B265" t="s">
        <v>152</v>
      </c>
      <c r="C265" s="12">
        <v>83</v>
      </c>
      <c r="D265" t="s">
        <v>34</v>
      </c>
      <c r="E265" t="s">
        <v>27</v>
      </c>
      <c r="F265" t="s">
        <v>28</v>
      </c>
      <c r="G265" t="s">
        <v>40</v>
      </c>
      <c r="H265" t="s">
        <v>30</v>
      </c>
      <c r="I265">
        <v>2</v>
      </c>
      <c r="J265">
        <v>0</v>
      </c>
      <c r="K265">
        <v>0</v>
      </c>
      <c r="L265">
        <v>16</v>
      </c>
      <c r="M265">
        <v>4</v>
      </c>
      <c r="N265">
        <v>20</v>
      </c>
      <c r="O265" t="s">
        <v>32</v>
      </c>
      <c r="P265" s="12" t="s">
        <v>41</v>
      </c>
      <c r="Q265" s="2">
        <v>420</v>
      </c>
      <c r="R265" s="2">
        <v>3600</v>
      </c>
      <c r="S265" s="2">
        <v>1000</v>
      </c>
      <c r="T265" s="2">
        <v>0</v>
      </c>
      <c r="U265" s="2">
        <v>5020</v>
      </c>
    </row>
    <row r="266" spans="1:21" ht="14.45" customHeight="1" outlineLevel="2">
      <c r="A266" t="s">
        <v>151</v>
      </c>
      <c r="B266" t="s">
        <v>152</v>
      </c>
      <c r="C266" s="12">
        <v>83</v>
      </c>
      <c r="D266" t="s">
        <v>26</v>
      </c>
      <c r="E266" t="s">
        <v>33</v>
      </c>
      <c r="F266" t="s">
        <v>28</v>
      </c>
      <c r="G266" t="s">
        <v>40</v>
      </c>
      <c r="H266" t="s">
        <v>30</v>
      </c>
      <c r="I266">
        <v>3</v>
      </c>
      <c r="J266">
        <v>2</v>
      </c>
      <c r="K266">
        <v>11</v>
      </c>
      <c r="L266">
        <f>N266</f>
        <v>330</v>
      </c>
      <c r="M266" t="s">
        <v>31</v>
      </c>
      <c r="N266">
        <v>330</v>
      </c>
      <c r="O266" t="s">
        <v>32</v>
      </c>
      <c r="P266" s="12" t="s">
        <v>41</v>
      </c>
      <c r="Q266" s="2">
        <v>630</v>
      </c>
      <c r="R266" s="2">
        <v>8800</v>
      </c>
      <c r="S266" s="2">
        <v>1500</v>
      </c>
      <c r="T266" s="2">
        <v>2000</v>
      </c>
      <c r="U266" s="2">
        <v>12930</v>
      </c>
    </row>
    <row r="267" spans="1:21" ht="14.45" customHeight="1" outlineLevel="2">
      <c r="A267" t="s">
        <v>151</v>
      </c>
      <c r="B267" t="s">
        <v>152</v>
      </c>
      <c r="C267" s="12">
        <v>83</v>
      </c>
      <c r="D267" t="s">
        <v>34</v>
      </c>
      <c r="E267" t="s">
        <v>33</v>
      </c>
      <c r="F267" t="s">
        <v>28</v>
      </c>
      <c r="G267" t="s">
        <v>40</v>
      </c>
      <c r="H267" t="s">
        <v>30</v>
      </c>
      <c r="I267">
        <v>2</v>
      </c>
      <c r="J267">
        <v>0</v>
      </c>
      <c r="K267">
        <v>0</v>
      </c>
      <c r="L267">
        <v>16</v>
      </c>
      <c r="M267">
        <v>4</v>
      </c>
      <c r="N267">
        <v>20</v>
      </c>
      <c r="O267" t="s">
        <v>32</v>
      </c>
      <c r="P267" s="12" t="s">
        <v>41</v>
      </c>
      <c r="Q267" s="2">
        <v>420</v>
      </c>
      <c r="R267" s="2">
        <v>2800</v>
      </c>
      <c r="S267" s="2">
        <v>1000</v>
      </c>
      <c r="T267" s="2">
        <v>0</v>
      </c>
      <c r="U267" s="2">
        <v>4220</v>
      </c>
    </row>
    <row r="268" spans="1:21" ht="14.45" customHeight="1" outlineLevel="2">
      <c r="A268" t="s">
        <v>151</v>
      </c>
      <c r="B268" t="s">
        <v>152</v>
      </c>
      <c r="C268" s="12">
        <v>83</v>
      </c>
      <c r="D268" t="s">
        <v>34</v>
      </c>
      <c r="E268" t="s">
        <v>27</v>
      </c>
      <c r="F268" t="s">
        <v>28</v>
      </c>
      <c r="G268" t="s">
        <v>42</v>
      </c>
      <c r="H268" t="s">
        <v>76</v>
      </c>
      <c r="I268">
        <v>2</v>
      </c>
      <c r="J268">
        <v>0</v>
      </c>
      <c r="K268">
        <v>0</v>
      </c>
      <c r="L268">
        <v>20</v>
      </c>
      <c r="M268">
        <v>4</v>
      </c>
      <c r="N268">
        <v>24</v>
      </c>
      <c r="O268" t="s">
        <v>32</v>
      </c>
      <c r="P268" s="12" t="s">
        <v>41</v>
      </c>
      <c r="Q268" s="2">
        <v>640</v>
      </c>
      <c r="R268" s="2">
        <v>4320</v>
      </c>
      <c r="S268" s="2">
        <v>1000</v>
      </c>
      <c r="T268" s="2">
        <v>0</v>
      </c>
      <c r="U268" s="2">
        <v>5960</v>
      </c>
    </row>
    <row r="269" spans="1:21" ht="14.45" customHeight="1" outlineLevel="2">
      <c r="A269" t="s">
        <v>151</v>
      </c>
      <c r="B269" t="s">
        <v>152</v>
      </c>
      <c r="C269" s="12">
        <v>83</v>
      </c>
      <c r="D269" t="s">
        <v>34</v>
      </c>
      <c r="E269" t="s">
        <v>33</v>
      </c>
      <c r="F269" t="s">
        <v>28</v>
      </c>
      <c r="G269" t="s">
        <v>42</v>
      </c>
      <c r="H269" t="s">
        <v>76</v>
      </c>
      <c r="I269">
        <v>2</v>
      </c>
      <c r="J269">
        <v>0</v>
      </c>
      <c r="K269">
        <v>0</v>
      </c>
      <c r="L269">
        <v>20</v>
      </c>
      <c r="M269">
        <v>4</v>
      </c>
      <c r="N269">
        <v>24</v>
      </c>
      <c r="O269" t="s">
        <v>32</v>
      </c>
      <c r="P269" s="12" t="s">
        <v>41</v>
      </c>
      <c r="Q269" s="2">
        <v>640</v>
      </c>
      <c r="R269" s="2">
        <v>3360</v>
      </c>
      <c r="S269" s="2">
        <v>1000</v>
      </c>
      <c r="T269" s="2">
        <v>0</v>
      </c>
      <c r="U269" s="2">
        <v>5000</v>
      </c>
    </row>
    <row r="270" spans="1:21" ht="14.45" customHeight="1" outlineLevel="2">
      <c r="A270" t="s">
        <v>151</v>
      </c>
      <c r="B270" t="s">
        <v>152</v>
      </c>
      <c r="C270" s="12">
        <v>83</v>
      </c>
      <c r="D270" t="s">
        <v>26</v>
      </c>
      <c r="E270" t="s">
        <v>27</v>
      </c>
      <c r="F270" t="s">
        <v>28</v>
      </c>
      <c r="G270" t="s">
        <v>29</v>
      </c>
      <c r="H270" t="s">
        <v>30</v>
      </c>
      <c r="I270">
        <v>2</v>
      </c>
      <c r="J270">
        <v>2</v>
      </c>
      <c r="K270">
        <v>2</v>
      </c>
      <c r="L270">
        <f t="shared" ref="L270:L271" si="42">N270</f>
        <v>60</v>
      </c>
      <c r="M270" t="s">
        <v>31</v>
      </c>
      <c r="N270">
        <v>60</v>
      </c>
      <c r="O270" t="s">
        <v>32</v>
      </c>
      <c r="P270" s="12" t="s">
        <v>41</v>
      </c>
      <c r="Q270" s="2">
        <v>420</v>
      </c>
      <c r="R270" s="2">
        <v>1400</v>
      </c>
      <c r="S270" s="2">
        <v>1000</v>
      </c>
      <c r="T270" s="2">
        <v>500</v>
      </c>
      <c r="U270" s="2">
        <v>3320</v>
      </c>
    </row>
    <row r="271" spans="1:21" ht="14.45" customHeight="1" outlineLevel="2">
      <c r="A271" t="s">
        <v>151</v>
      </c>
      <c r="B271" t="s">
        <v>152</v>
      </c>
      <c r="C271" s="12">
        <v>83</v>
      </c>
      <c r="D271" t="s">
        <v>26</v>
      </c>
      <c r="E271" t="s">
        <v>33</v>
      </c>
      <c r="F271" t="s">
        <v>28</v>
      </c>
      <c r="G271" t="s">
        <v>29</v>
      </c>
      <c r="H271" t="s">
        <v>30</v>
      </c>
      <c r="I271">
        <v>2</v>
      </c>
      <c r="J271">
        <v>2</v>
      </c>
      <c r="K271">
        <v>2</v>
      </c>
      <c r="L271">
        <f t="shared" si="42"/>
        <v>60</v>
      </c>
      <c r="M271" t="s">
        <v>31</v>
      </c>
      <c r="N271">
        <v>60</v>
      </c>
      <c r="O271" t="s">
        <v>32</v>
      </c>
      <c r="P271" s="12" t="s">
        <v>41</v>
      </c>
      <c r="Q271" s="2">
        <v>420</v>
      </c>
      <c r="R271" s="2">
        <v>1600</v>
      </c>
      <c r="S271" s="2">
        <v>1000</v>
      </c>
      <c r="T271" s="2">
        <v>500</v>
      </c>
      <c r="U271" s="2">
        <v>3520</v>
      </c>
    </row>
    <row r="272" spans="1:21" ht="14.45" customHeight="1" outlineLevel="2">
      <c r="A272" t="s">
        <v>151</v>
      </c>
      <c r="B272" t="s">
        <v>152</v>
      </c>
      <c r="C272" s="12">
        <v>83</v>
      </c>
      <c r="D272" t="s">
        <v>34</v>
      </c>
      <c r="E272" t="s">
        <v>27</v>
      </c>
      <c r="F272" t="s">
        <v>28</v>
      </c>
      <c r="G272" t="s">
        <v>29</v>
      </c>
      <c r="H272" t="s">
        <v>30</v>
      </c>
      <c r="I272">
        <v>2</v>
      </c>
      <c r="J272">
        <v>0</v>
      </c>
      <c r="K272">
        <v>0</v>
      </c>
      <c r="L272">
        <v>10</v>
      </c>
      <c r="M272">
        <v>4</v>
      </c>
      <c r="N272">
        <v>14</v>
      </c>
      <c r="O272" t="s">
        <v>32</v>
      </c>
      <c r="P272" s="12" t="s">
        <v>41</v>
      </c>
      <c r="Q272" s="2">
        <v>420</v>
      </c>
      <c r="R272" s="2">
        <v>2520</v>
      </c>
      <c r="S272" s="2">
        <v>1000</v>
      </c>
      <c r="T272" s="2">
        <v>0</v>
      </c>
      <c r="U272" s="2">
        <v>3940</v>
      </c>
    </row>
    <row r="273" spans="1:21" ht="14.45" customHeight="1" outlineLevel="2">
      <c r="A273" t="s">
        <v>151</v>
      </c>
      <c r="B273" t="s">
        <v>152</v>
      </c>
      <c r="C273" s="12">
        <v>83</v>
      </c>
      <c r="D273" t="s">
        <v>34</v>
      </c>
      <c r="E273" t="s">
        <v>33</v>
      </c>
      <c r="F273" t="s">
        <v>28</v>
      </c>
      <c r="G273" t="s">
        <v>29</v>
      </c>
      <c r="H273" t="s">
        <v>30</v>
      </c>
      <c r="I273">
        <v>2</v>
      </c>
      <c r="J273">
        <v>0</v>
      </c>
      <c r="K273">
        <v>0</v>
      </c>
      <c r="L273">
        <v>10</v>
      </c>
      <c r="M273">
        <v>4</v>
      </c>
      <c r="N273">
        <v>14</v>
      </c>
      <c r="O273" t="s">
        <v>32</v>
      </c>
      <c r="P273" s="12" t="s">
        <v>41</v>
      </c>
      <c r="Q273" s="2">
        <v>420</v>
      </c>
      <c r="R273" s="2">
        <v>1960</v>
      </c>
      <c r="S273" s="2">
        <v>1000</v>
      </c>
      <c r="T273" s="2">
        <v>0</v>
      </c>
      <c r="U273" s="2">
        <v>3380</v>
      </c>
    </row>
    <row r="274" spans="1:21" ht="14.45" customHeight="1" outlineLevel="2">
      <c r="A274" t="s">
        <v>151</v>
      </c>
      <c r="B274" t="s">
        <v>152</v>
      </c>
      <c r="C274" s="12">
        <v>84</v>
      </c>
      <c r="D274" t="s">
        <v>34</v>
      </c>
      <c r="E274" t="s">
        <v>33</v>
      </c>
      <c r="F274" t="s">
        <v>43</v>
      </c>
      <c r="G274" t="s">
        <v>75</v>
      </c>
      <c r="H274" t="s">
        <v>76</v>
      </c>
      <c r="I274">
        <v>7</v>
      </c>
      <c r="J274">
        <v>0</v>
      </c>
      <c r="K274">
        <v>0</v>
      </c>
      <c r="L274">
        <v>90</v>
      </c>
      <c r="M274">
        <v>14</v>
      </c>
      <c r="N274">
        <v>104</v>
      </c>
      <c r="O274" t="s">
        <v>32</v>
      </c>
      <c r="P274" s="12" t="s">
        <v>41</v>
      </c>
      <c r="Q274" s="2">
        <v>2240</v>
      </c>
      <c r="R274" s="2">
        <v>14406</v>
      </c>
      <c r="S274" s="2">
        <v>3500</v>
      </c>
      <c r="T274" s="2">
        <v>0</v>
      </c>
      <c r="U274" s="2">
        <v>20146</v>
      </c>
    </row>
    <row r="275" spans="1:21" ht="14.45" customHeight="1" outlineLevel="2">
      <c r="A275" t="s">
        <v>151</v>
      </c>
      <c r="B275" t="s">
        <v>152</v>
      </c>
      <c r="C275" s="12">
        <v>84</v>
      </c>
      <c r="D275" t="s">
        <v>34</v>
      </c>
      <c r="E275" t="s">
        <v>27</v>
      </c>
      <c r="F275" t="s">
        <v>43</v>
      </c>
      <c r="G275" t="s">
        <v>75</v>
      </c>
      <c r="H275" t="s">
        <v>76</v>
      </c>
      <c r="I275">
        <v>1</v>
      </c>
      <c r="J275">
        <v>0</v>
      </c>
      <c r="K275">
        <v>0</v>
      </c>
      <c r="L275">
        <v>8</v>
      </c>
      <c r="M275">
        <v>2</v>
      </c>
      <c r="N275">
        <v>10</v>
      </c>
      <c r="O275" t="s">
        <v>32</v>
      </c>
      <c r="P275" s="12" t="s">
        <v>41</v>
      </c>
      <c r="Q275" s="2">
        <v>320</v>
      </c>
      <c r="R275" s="2">
        <v>1800</v>
      </c>
      <c r="S275" s="2">
        <v>500</v>
      </c>
      <c r="T275" s="2">
        <v>0</v>
      </c>
      <c r="U275" s="2">
        <v>2620</v>
      </c>
    </row>
    <row r="276" spans="1:21" ht="14.45" customHeight="1" outlineLevel="2">
      <c r="A276" t="s">
        <v>151</v>
      </c>
      <c r="B276" t="s">
        <v>152</v>
      </c>
      <c r="C276" s="12">
        <v>84</v>
      </c>
      <c r="D276" t="s">
        <v>26</v>
      </c>
      <c r="E276" t="s">
        <v>33</v>
      </c>
      <c r="F276" t="s">
        <v>43</v>
      </c>
      <c r="G276" t="s">
        <v>75</v>
      </c>
      <c r="H276" t="s">
        <v>76</v>
      </c>
      <c r="I276">
        <v>8</v>
      </c>
      <c r="J276">
        <v>8</v>
      </c>
      <c r="K276">
        <v>3</v>
      </c>
      <c r="L276">
        <f>N276</f>
        <v>90</v>
      </c>
      <c r="M276" t="s">
        <v>31</v>
      </c>
      <c r="N276">
        <v>90</v>
      </c>
      <c r="O276" t="s">
        <v>32</v>
      </c>
      <c r="P276" s="12" t="s">
        <v>41</v>
      </c>
      <c r="Q276" s="2">
        <v>2560</v>
      </c>
      <c r="R276" s="2">
        <v>2400</v>
      </c>
      <c r="S276" s="2">
        <v>4000</v>
      </c>
      <c r="T276" s="2">
        <v>2000</v>
      </c>
      <c r="U276" s="2">
        <v>10960</v>
      </c>
    </row>
    <row r="277" spans="1:21" ht="14.45" customHeight="1" outlineLevel="2">
      <c r="A277" t="s">
        <v>151</v>
      </c>
      <c r="B277" t="s">
        <v>152</v>
      </c>
      <c r="C277" s="12">
        <v>82</v>
      </c>
      <c r="D277" t="s">
        <v>34</v>
      </c>
      <c r="E277" t="s">
        <v>27</v>
      </c>
      <c r="F277" t="s">
        <v>46</v>
      </c>
      <c r="G277" t="s">
        <v>77</v>
      </c>
      <c r="H277" t="s">
        <v>45</v>
      </c>
      <c r="I277">
        <v>3</v>
      </c>
      <c r="J277">
        <v>0</v>
      </c>
      <c r="K277">
        <v>0</v>
      </c>
      <c r="L277">
        <v>24</v>
      </c>
      <c r="M277">
        <v>6</v>
      </c>
      <c r="N277">
        <v>30</v>
      </c>
      <c r="O277" t="s">
        <v>39</v>
      </c>
      <c r="P277" s="12" t="s">
        <v>31</v>
      </c>
      <c r="Q277" s="2">
        <v>1080</v>
      </c>
      <c r="R277" s="2">
        <v>5400</v>
      </c>
      <c r="S277" s="2">
        <v>1500</v>
      </c>
      <c r="T277" s="2">
        <v>0</v>
      </c>
      <c r="U277" s="2">
        <v>7980</v>
      </c>
    </row>
    <row r="278" spans="1:21" ht="14.45" customHeight="1" outlineLevel="2">
      <c r="A278" t="s">
        <v>151</v>
      </c>
      <c r="B278" t="s">
        <v>152</v>
      </c>
      <c r="C278" s="12">
        <v>82</v>
      </c>
      <c r="D278" t="s">
        <v>34</v>
      </c>
      <c r="E278" t="s">
        <v>33</v>
      </c>
      <c r="F278" t="s">
        <v>46</v>
      </c>
      <c r="G278" t="s">
        <v>77</v>
      </c>
      <c r="H278" t="s">
        <v>45</v>
      </c>
      <c r="I278">
        <v>3</v>
      </c>
      <c r="J278">
        <v>0</v>
      </c>
      <c r="K278">
        <v>0</v>
      </c>
      <c r="L278">
        <v>24</v>
      </c>
      <c r="M278">
        <v>6</v>
      </c>
      <c r="N278">
        <v>30</v>
      </c>
      <c r="O278" t="s">
        <v>39</v>
      </c>
      <c r="P278" s="12" t="s">
        <v>31</v>
      </c>
      <c r="Q278" s="2">
        <v>1080</v>
      </c>
      <c r="R278" s="2">
        <v>4200</v>
      </c>
      <c r="S278" s="2">
        <v>1500</v>
      </c>
      <c r="T278" s="2">
        <v>0</v>
      </c>
      <c r="U278" s="2">
        <v>6780</v>
      </c>
    </row>
    <row r="279" spans="1:21" ht="14.45" customHeight="1" outlineLevel="2">
      <c r="A279" t="s">
        <v>151</v>
      </c>
      <c r="B279" t="s">
        <v>152</v>
      </c>
      <c r="C279" s="12">
        <v>87</v>
      </c>
      <c r="D279" t="s">
        <v>34</v>
      </c>
      <c r="E279" t="s">
        <v>33</v>
      </c>
      <c r="F279" t="s">
        <v>51</v>
      </c>
      <c r="G279" t="s">
        <v>153</v>
      </c>
      <c r="H279" t="s">
        <v>53</v>
      </c>
      <c r="I279">
        <v>2</v>
      </c>
      <c r="J279">
        <v>0</v>
      </c>
      <c r="K279">
        <v>0</v>
      </c>
      <c r="L279">
        <v>14</v>
      </c>
      <c r="M279">
        <v>4</v>
      </c>
      <c r="N279">
        <v>18</v>
      </c>
      <c r="O279" t="s">
        <v>32</v>
      </c>
      <c r="P279" s="12" t="s">
        <v>31</v>
      </c>
      <c r="Q279" s="2">
        <v>3000</v>
      </c>
      <c r="R279" s="2">
        <v>2520</v>
      </c>
      <c r="S279" s="2">
        <v>1000</v>
      </c>
      <c r="T279" s="2">
        <v>0</v>
      </c>
      <c r="U279" s="2">
        <v>6520</v>
      </c>
    </row>
    <row r="280" spans="1:21" ht="14.45" customHeight="1" outlineLevel="2" thickBot="1">
      <c r="A280" s="7" t="s">
        <v>151</v>
      </c>
      <c r="B280" s="7" t="s">
        <v>152</v>
      </c>
      <c r="C280" s="13">
        <v>87</v>
      </c>
      <c r="D280" s="7" t="s">
        <v>34</v>
      </c>
      <c r="E280" s="7" t="s">
        <v>27</v>
      </c>
      <c r="F280" s="7" t="s">
        <v>51</v>
      </c>
      <c r="G280" s="7" t="s">
        <v>153</v>
      </c>
      <c r="H280" s="7" t="s">
        <v>53</v>
      </c>
      <c r="I280" s="7">
        <v>2</v>
      </c>
      <c r="J280" s="7">
        <v>0</v>
      </c>
      <c r="K280" s="7">
        <v>0</v>
      </c>
      <c r="L280" s="7">
        <v>14</v>
      </c>
      <c r="M280" s="7">
        <v>4</v>
      </c>
      <c r="N280" s="7">
        <v>18</v>
      </c>
      <c r="O280" s="7" t="s">
        <v>32</v>
      </c>
      <c r="P280" s="13" t="s">
        <v>31</v>
      </c>
      <c r="Q280" s="8">
        <v>3000</v>
      </c>
      <c r="R280" s="8">
        <v>3240</v>
      </c>
      <c r="S280" s="8">
        <v>1000</v>
      </c>
      <c r="T280" s="8">
        <v>0</v>
      </c>
      <c r="U280" s="8">
        <v>7240</v>
      </c>
    </row>
    <row r="281" spans="1:21" s="31" customFormat="1" ht="14.45" customHeight="1" outlineLevel="2" thickBot="1">
      <c r="A281" s="28"/>
      <c r="B281" s="28" t="s">
        <v>154</v>
      </c>
      <c r="C281" s="29"/>
      <c r="D281" s="28"/>
      <c r="E281" s="28"/>
      <c r="F281" s="28"/>
      <c r="G281" s="28"/>
      <c r="H281" s="28"/>
      <c r="I281" s="28">
        <f t="shared" ref="I281" si="43">SUM(I264:I280)</f>
        <v>46</v>
      </c>
      <c r="J281" s="28"/>
      <c r="K281" s="28"/>
      <c r="L281" s="28"/>
      <c r="M281" s="28"/>
      <c r="N281" s="28"/>
      <c r="O281" s="28"/>
      <c r="P281" s="29"/>
      <c r="Q281" s="30">
        <f t="shared" ref="Q281:T281" si="44">SUM(Q264:Q280)</f>
        <v>17920</v>
      </c>
      <c r="R281" s="30">
        <f t="shared" si="44"/>
        <v>65026</v>
      </c>
      <c r="S281" s="30">
        <f t="shared" si="44"/>
        <v>23000</v>
      </c>
      <c r="T281" s="30">
        <f t="shared" si="44"/>
        <v>5250</v>
      </c>
      <c r="U281" s="30">
        <f>SUM(U264:U280)</f>
        <v>111196</v>
      </c>
    </row>
    <row r="282" spans="1:21" ht="14.45" customHeight="1" outlineLevel="2">
      <c r="A282" t="s">
        <v>155</v>
      </c>
      <c r="B282" t="s">
        <v>156</v>
      </c>
      <c r="C282" s="12">
        <v>96</v>
      </c>
      <c r="D282" t="s">
        <v>26</v>
      </c>
      <c r="E282" t="s">
        <v>33</v>
      </c>
      <c r="F282" t="s">
        <v>28</v>
      </c>
      <c r="G282" t="s">
        <v>38</v>
      </c>
      <c r="H282" t="s">
        <v>76</v>
      </c>
      <c r="I282">
        <v>4</v>
      </c>
      <c r="J282">
        <v>1</v>
      </c>
      <c r="K282">
        <v>20</v>
      </c>
      <c r="L282">
        <f>N282</f>
        <v>600</v>
      </c>
      <c r="M282" t="s">
        <v>31</v>
      </c>
      <c r="N282">
        <v>600</v>
      </c>
      <c r="O282" t="s">
        <v>32</v>
      </c>
      <c r="P282" s="12" t="s">
        <v>31</v>
      </c>
      <c r="Q282" s="2">
        <v>1100</v>
      </c>
      <c r="R282" s="2">
        <v>16000</v>
      </c>
      <c r="S282" s="2">
        <v>2000</v>
      </c>
      <c r="T282" s="2">
        <v>1250</v>
      </c>
      <c r="U282" s="2">
        <v>20350</v>
      </c>
    </row>
    <row r="283" spans="1:21" ht="14.45" customHeight="1" outlineLevel="2">
      <c r="A283" t="s">
        <v>155</v>
      </c>
      <c r="B283" t="s">
        <v>156</v>
      </c>
      <c r="C283" s="12">
        <v>96</v>
      </c>
      <c r="D283" t="s">
        <v>34</v>
      </c>
      <c r="E283" t="s">
        <v>33</v>
      </c>
      <c r="F283" t="s">
        <v>28</v>
      </c>
      <c r="G283" t="s">
        <v>38</v>
      </c>
      <c r="H283" t="s">
        <v>76</v>
      </c>
      <c r="I283">
        <v>4</v>
      </c>
      <c r="J283">
        <v>0</v>
      </c>
      <c r="K283">
        <v>0</v>
      </c>
      <c r="L283">
        <v>20</v>
      </c>
      <c r="M283">
        <v>8</v>
      </c>
      <c r="N283">
        <v>28</v>
      </c>
      <c r="O283" t="s">
        <v>32</v>
      </c>
      <c r="P283" s="12" t="s">
        <v>31</v>
      </c>
      <c r="Q283" s="2">
        <v>1100</v>
      </c>
      <c r="R283" s="2">
        <v>3920</v>
      </c>
      <c r="S283" s="2">
        <v>2000</v>
      </c>
      <c r="T283" s="2">
        <v>0</v>
      </c>
      <c r="U283" s="2">
        <v>7020</v>
      </c>
    </row>
    <row r="284" spans="1:21" s="1" customFormat="1" outlineLevel="1">
      <c r="A284" t="s">
        <v>155</v>
      </c>
      <c r="B284" t="s">
        <v>156</v>
      </c>
      <c r="C284" s="12">
        <v>96</v>
      </c>
      <c r="D284" t="s">
        <v>34</v>
      </c>
      <c r="E284" t="s">
        <v>27</v>
      </c>
      <c r="F284" t="s">
        <v>28</v>
      </c>
      <c r="G284" t="s">
        <v>38</v>
      </c>
      <c r="H284" t="s">
        <v>76</v>
      </c>
      <c r="I284">
        <v>1</v>
      </c>
      <c r="J284">
        <v>0</v>
      </c>
      <c r="K284">
        <v>0</v>
      </c>
      <c r="L284">
        <v>5</v>
      </c>
      <c r="M284">
        <v>2</v>
      </c>
      <c r="N284">
        <v>7</v>
      </c>
      <c r="O284" t="s">
        <v>32</v>
      </c>
      <c r="P284" s="12" t="s">
        <v>31</v>
      </c>
      <c r="Q284" s="2">
        <v>275</v>
      </c>
      <c r="R284" s="2">
        <v>1260</v>
      </c>
      <c r="S284" s="2">
        <v>500</v>
      </c>
      <c r="T284" s="2">
        <v>0</v>
      </c>
      <c r="U284" s="2">
        <v>2035</v>
      </c>
    </row>
    <row r="285" spans="1:21" ht="14.45" customHeight="1" outlineLevel="2">
      <c r="A285" t="s">
        <v>155</v>
      </c>
      <c r="B285" t="s">
        <v>156</v>
      </c>
      <c r="C285" s="12">
        <v>96</v>
      </c>
      <c r="D285" t="s">
        <v>34</v>
      </c>
      <c r="E285" t="s">
        <v>33</v>
      </c>
      <c r="F285" t="s">
        <v>28</v>
      </c>
      <c r="G285" t="s">
        <v>40</v>
      </c>
      <c r="H285" t="s">
        <v>30</v>
      </c>
      <c r="I285">
        <v>4</v>
      </c>
      <c r="J285">
        <v>0</v>
      </c>
      <c r="K285">
        <v>0</v>
      </c>
      <c r="L285">
        <v>20</v>
      </c>
      <c r="M285">
        <v>4</v>
      </c>
      <c r="N285">
        <v>24</v>
      </c>
      <c r="O285" t="s">
        <v>32</v>
      </c>
      <c r="P285" s="12" t="s">
        <v>41</v>
      </c>
      <c r="Q285" s="2">
        <v>840</v>
      </c>
      <c r="R285" s="2">
        <v>3360</v>
      </c>
      <c r="S285" s="2">
        <v>2000</v>
      </c>
      <c r="T285" s="2">
        <v>0</v>
      </c>
      <c r="U285" s="2">
        <v>6200</v>
      </c>
    </row>
    <row r="286" spans="1:21" ht="14.45" customHeight="1" outlineLevel="2">
      <c r="A286" t="s">
        <v>155</v>
      </c>
      <c r="B286" t="s">
        <v>156</v>
      </c>
      <c r="C286" s="12">
        <v>96</v>
      </c>
      <c r="D286" t="s">
        <v>26</v>
      </c>
      <c r="E286" t="s">
        <v>33</v>
      </c>
      <c r="F286" t="s">
        <v>28</v>
      </c>
      <c r="G286" t="s">
        <v>40</v>
      </c>
      <c r="H286" t="s">
        <v>30</v>
      </c>
      <c r="I286">
        <v>4</v>
      </c>
      <c r="J286">
        <v>1</v>
      </c>
      <c r="K286">
        <v>20</v>
      </c>
      <c r="L286">
        <f>N286</f>
        <v>600</v>
      </c>
      <c r="M286" t="s">
        <v>31</v>
      </c>
      <c r="N286">
        <v>600</v>
      </c>
      <c r="O286" t="s">
        <v>32</v>
      </c>
      <c r="P286" s="12" t="s">
        <v>41</v>
      </c>
      <c r="Q286" s="2">
        <v>840</v>
      </c>
      <c r="R286" s="2">
        <v>16000</v>
      </c>
      <c r="S286" s="2">
        <v>2000</v>
      </c>
      <c r="T286" s="2">
        <v>1250</v>
      </c>
      <c r="U286" s="2">
        <v>20090</v>
      </c>
    </row>
    <row r="287" spans="1:21" ht="14.45" customHeight="1" outlineLevel="2">
      <c r="A287" t="s">
        <v>155</v>
      </c>
      <c r="B287" t="s">
        <v>156</v>
      </c>
      <c r="C287" s="12">
        <v>96</v>
      </c>
      <c r="D287" t="s">
        <v>34</v>
      </c>
      <c r="E287" t="s">
        <v>27</v>
      </c>
      <c r="F287" t="s">
        <v>28</v>
      </c>
      <c r="G287" t="s">
        <v>40</v>
      </c>
      <c r="H287" t="s">
        <v>30</v>
      </c>
      <c r="I287">
        <v>1</v>
      </c>
      <c r="J287">
        <v>0</v>
      </c>
      <c r="K287">
        <v>0</v>
      </c>
      <c r="L287">
        <v>5</v>
      </c>
      <c r="M287">
        <v>1</v>
      </c>
      <c r="N287">
        <v>6</v>
      </c>
      <c r="O287" t="s">
        <v>32</v>
      </c>
      <c r="P287" s="12" t="s">
        <v>41</v>
      </c>
      <c r="Q287" s="2">
        <v>210</v>
      </c>
      <c r="R287" s="2">
        <v>1080</v>
      </c>
      <c r="S287" s="2">
        <v>500</v>
      </c>
      <c r="T287" s="2">
        <v>0</v>
      </c>
      <c r="U287" s="2">
        <v>1790</v>
      </c>
    </row>
    <row r="288" spans="1:21" ht="14.45" customHeight="1" outlineLevel="2">
      <c r="A288" t="s">
        <v>155</v>
      </c>
      <c r="B288" t="s">
        <v>156</v>
      </c>
      <c r="C288" s="12">
        <v>96</v>
      </c>
      <c r="D288" t="s">
        <v>34</v>
      </c>
      <c r="E288" t="s">
        <v>27</v>
      </c>
      <c r="F288" t="s">
        <v>28</v>
      </c>
      <c r="G288" t="s">
        <v>42</v>
      </c>
      <c r="H288" t="s">
        <v>76</v>
      </c>
      <c r="I288">
        <v>2</v>
      </c>
      <c r="J288">
        <v>0</v>
      </c>
      <c r="K288">
        <v>0</v>
      </c>
      <c r="L288">
        <v>10</v>
      </c>
      <c r="M288">
        <v>4</v>
      </c>
      <c r="N288">
        <v>14</v>
      </c>
      <c r="O288" t="s">
        <v>32</v>
      </c>
      <c r="P288" s="12" t="s">
        <v>31</v>
      </c>
      <c r="Q288" s="2">
        <v>550</v>
      </c>
      <c r="R288" s="2">
        <v>2520</v>
      </c>
      <c r="S288" s="2">
        <v>1000</v>
      </c>
      <c r="T288" s="2">
        <v>0</v>
      </c>
      <c r="U288" s="2">
        <v>4070</v>
      </c>
    </row>
    <row r="289" spans="1:21" ht="14.45" customHeight="1" outlineLevel="2">
      <c r="A289" t="s">
        <v>155</v>
      </c>
      <c r="B289" t="s">
        <v>156</v>
      </c>
      <c r="C289" s="12">
        <v>96</v>
      </c>
      <c r="D289" t="s">
        <v>26</v>
      </c>
      <c r="E289" t="s">
        <v>33</v>
      </c>
      <c r="F289" t="s">
        <v>28</v>
      </c>
      <c r="G289" t="s">
        <v>42</v>
      </c>
      <c r="H289" t="s">
        <v>76</v>
      </c>
      <c r="I289">
        <v>4</v>
      </c>
      <c r="J289">
        <v>1</v>
      </c>
      <c r="K289">
        <v>20</v>
      </c>
      <c r="L289">
        <f>N289</f>
        <v>600</v>
      </c>
      <c r="M289" t="s">
        <v>31</v>
      </c>
      <c r="N289">
        <v>600</v>
      </c>
      <c r="O289" t="s">
        <v>39</v>
      </c>
      <c r="P289" s="12" t="s">
        <v>41</v>
      </c>
      <c r="Q289" s="2">
        <v>1280</v>
      </c>
      <c r="R289" s="2">
        <v>16000</v>
      </c>
      <c r="S289" s="2">
        <v>2000</v>
      </c>
      <c r="T289" s="2">
        <v>1250</v>
      </c>
      <c r="U289" s="2">
        <v>20530</v>
      </c>
    </row>
    <row r="290" spans="1:21" ht="14.45" customHeight="1" outlineLevel="2">
      <c r="A290" t="s">
        <v>155</v>
      </c>
      <c r="B290" t="s">
        <v>156</v>
      </c>
      <c r="C290" s="12">
        <v>96</v>
      </c>
      <c r="D290" t="s">
        <v>34</v>
      </c>
      <c r="E290" t="s">
        <v>33</v>
      </c>
      <c r="F290" t="s">
        <v>28</v>
      </c>
      <c r="G290" t="s">
        <v>42</v>
      </c>
      <c r="H290" t="s">
        <v>76</v>
      </c>
      <c r="I290">
        <v>3</v>
      </c>
      <c r="J290">
        <v>0</v>
      </c>
      <c r="K290">
        <v>0</v>
      </c>
      <c r="L290">
        <v>15</v>
      </c>
      <c r="M290">
        <v>6</v>
      </c>
      <c r="N290">
        <v>21</v>
      </c>
      <c r="O290" t="s">
        <v>32</v>
      </c>
      <c r="P290" s="12" t="s">
        <v>31</v>
      </c>
      <c r="Q290" s="2">
        <v>825</v>
      </c>
      <c r="R290" s="2">
        <v>2940</v>
      </c>
      <c r="S290" s="2">
        <v>1500</v>
      </c>
      <c r="T290" s="2">
        <v>0</v>
      </c>
      <c r="U290" s="2">
        <v>5265</v>
      </c>
    </row>
    <row r="291" spans="1:21" ht="14.45" customHeight="1" outlineLevel="2">
      <c r="A291" t="s">
        <v>155</v>
      </c>
      <c r="B291" t="s">
        <v>156</v>
      </c>
      <c r="C291" s="12">
        <v>96</v>
      </c>
      <c r="D291" t="s">
        <v>34</v>
      </c>
      <c r="E291" t="s">
        <v>33</v>
      </c>
      <c r="F291" t="s">
        <v>28</v>
      </c>
      <c r="G291" t="s">
        <v>29</v>
      </c>
      <c r="H291" t="s">
        <v>30</v>
      </c>
      <c r="I291">
        <v>3</v>
      </c>
      <c r="J291">
        <v>0</v>
      </c>
      <c r="K291">
        <v>0</v>
      </c>
      <c r="L291">
        <v>15</v>
      </c>
      <c r="M291">
        <v>3</v>
      </c>
      <c r="N291">
        <v>18</v>
      </c>
      <c r="O291" t="s">
        <v>32</v>
      </c>
      <c r="P291" s="12" t="s">
        <v>41</v>
      </c>
      <c r="Q291" s="2">
        <v>630</v>
      </c>
      <c r="R291" s="2">
        <v>2520</v>
      </c>
      <c r="S291" s="2">
        <v>1500</v>
      </c>
      <c r="T291" s="2">
        <v>0</v>
      </c>
      <c r="U291" s="2">
        <v>4650</v>
      </c>
    </row>
    <row r="292" spans="1:21" ht="14.45" customHeight="1" outlineLevel="2">
      <c r="A292" t="s">
        <v>155</v>
      </c>
      <c r="B292" t="s">
        <v>156</v>
      </c>
      <c r="C292" s="12">
        <v>96</v>
      </c>
      <c r="D292" t="s">
        <v>34</v>
      </c>
      <c r="E292" t="s">
        <v>27</v>
      </c>
      <c r="F292" t="s">
        <v>28</v>
      </c>
      <c r="G292" t="s">
        <v>29</v>
      </c>
      <c r="H292" t="s">
        <v>30</v>
      </c>
      <c r="I292">
        <v>2</v>
      </c>
      <c r="J292">
        <v>0</v>
      </c>
      <c r="K292">
        <v>0</v>
      </c>
      <c r="L292">
        <v>10</v>
      </c>
      <c r="M292">
        <v>2</v>
      </c>
      <c r="N292">
        <v>12</v>
      </c>
      <c r="O292" t="s">
        <v>32</v>
      </c>
      <c r="P292" s="12" t="s">
        <v>41</v>
      </c>
      <c r="Q292" s="2">
        <v>420</v>
      </c>
      <c r="R292" s="2">
        <v>2160</v>
      </c>
      <c r="S292" s="2">
        <v>1000</v>
      </c>
      <c r="T292" s="2">
        <v>0</v>
      </c>
      <c r="U292" s="2">
        <v>3580</v>
      </c>
    </row>
    <row r="293" spans="1:21" ht="14.45" customHeight="1" outlineLevel="2">
      <c r="A293" t="s">
        <v>155</v>
      </c>
      <c r="B293" t="s">
        <v>156</v>
      </c>
      <c r="C293" s="12">
        <v>96</v>
      </c>
      <c r="D293" t="s">
        <v>26</v>
      </c>
      <c r="E293" t="s">
        <v>33</v>
      </c>
      <c r="F293" t="s">
        <v>28</v>
      </c>
      <c r="G293" t="s">
        <v>29</v>
      </c>
      <c r="H293" t="s">
        <v>30</v>
      </c>
      <c r="I293">
        <v>4</v>
      </c>
      <c r="J293">
        <v>1</v>
      </c>
      <c r="K293">
        <v>20</v>
      </c>
      <c r="L293">
        <f>N293</f>
        <v>600</v>
      </c>
      <c r="M293" t="s">
        <v>31</v>
      </c>
      <c r="N293">
        <v>600</v>
      </c>
      <c r="O293" t="s">
        <v>32</v>
      </c>
      <c r="P293" s="12" t="s">
        <v>41</v>
      </c>
      <c r="Q293" s="2">
        <v>840</v>
      </c>
      <c r="R293" s="2">
        <v>16000</v>
      </c>
      <c r="S293" s="2">
        <v>2000</v>
      </c>
      <c r="T293" s="2">
        <v>1250</v>
      </c>
      <c r="U293" s="2">
        <v>20090</v>
      </c>
    </row>
    <row r="294" spans="1:21" ht="14.45" customHeight="1" outlineLevel="2">
      <c r="A294" t="s">
        <v>155</v>
      </c>
      <c r="B294" t="s">
        <v>156</v>
      </c>
      <c r="C294" s="12">
        <v>96</v>
      </c>
      <c r="D294" t="s">
        <v>34</v>
      </c>
      <c r="E294" t="s">
        <v>27</v>
      </c>
      <c r="F294" t="s">
        <v>43</v>
      </c>
      <c r="G294" t="s">
        <v>75</v>
      </c>
      <c r="H294" t="s">
        <v>76</v>
      </c>
      <c r="I294">
        <v>1</v>
      </c>
      <c r="J294">
        <v>0</v>
      </c>
      <c r="K294">
        <v>0</v>
      </c>
      <c r="L294">
        <v>5</v>
      </c>
      <c r="M294">
        <v>2</v>
      </c>
      <c r="N294">
        <v>7</v>
      </c>
      <c r="O294" t="s">
        <v>32</v>
      </c>
      <c r="P294" s="12" t="s">
        <v>31</v>
      </c>
      <c r="Q294" s="2">
        <v>275</v>
      </c>
      <c r="R294" s="2">
        <v>1260</v>
      </c>
      <c r="S294" s="2">
        <v>500</v>
      </c>
      <c r="T294" s="2">
        <v>0</v>
      </c>
      <c r="U294" s="2">
        <v>2035</v>
      </c>
    </row>
    <row r="295" spans="1:21" ht="14.45" customHeight="1" outlineLevel="2">
      <c r="A295" t="s">
        <v>155</v>
      </c>
      <c r="B295" t="s">
        <v>156</v>
      </c>
      <c r="C295" s="12">
        <v>96</v>
      </c>
      <c r="D295" t="s">
        <v>34</v>
      </c>
      <c r="E295" t="s">
        <v>33</v>
      </c>
      <c r="F295" t="s">
        <v>43</v>
      </c>
      <c r="G295" t="s">
        <v>75</v>
      </c>
      <c r="H295" t="s">
        <v>76</v>
      </c>
      <c r="I295">
        <v>8</v>
      </c>
      <c r="J295">
        <v>0</v>
      </c>
      <c r="K295">
        <v>0</v>
      </c>
      <c r="L295">
        <v>40</v>
      </c>
      <c r="M295">
        <v>16</v>
      </c>
      <c r="N295">
        <v>56</v>
      </c>
      <c r="O295" t="s">
        <v>32</v>
      </c>
      <c r="P295" s="12" t="s">
        <v>31</v>
      </c>
      <c r="Q295" s="2">
        <v>2200</v>
      </c>
      <c r="R295" s="2">
        <v>7840</v>
      </c>
      <c r="S295" s="2">
        <v>4000</v>
      </c>
      <c r="T295" s="2">
        <v>0</v>
      </c>
      <c r="U295" s="2">
        <v>14040</v>
      </c>
    </row>
    <row r="296" spans="1:21" ht="14.45" customHeight="1" outlineLevel="2">
      <c r="A296" t="s">
        <v>155</v>
      </c>
      <c r="B296" t="s">
        <v>156</v>
      </c>
      <c r="C296" s="12">
        <v>96</v>
      </c>
      <c r="D296" t="s">
        <v>26</v>
      </c>
      <c r="E296" t="s">
        <v>33</v>
      </c>
      <c r="F296" t="s">
        <v>43</v>
      </c>
      <c r="G296" t="s">
        <v>75</v>
      </c>
      <c r="H296" t="s">
        <v>76</v>
      </c>
      <c r="I296">
        <v>9</v>
      </c>
      <c r="J296">
        <v>2</v>
      </c>
      <c r="K296">
        <v>45</v>
      </c>
      <c r="L296">
        <f>N296</f>
        <v>1350</v>
      </c>
      <c r="M296" t="s">
        <v>31</v>
      </c>
      <c r="N296">
        <v>1350</v>
      </c>
      <c r="O296" t="s">
        <v>32</v>
      </c>
      <c r="P296" s="12" t="s">
        <v>31</v>
      </c>
      <c r="Q296" s="2">
        <v>2475</v>
      </c>
      <c r="R296" s="2">
        <v>36000</v>
      </c>
      <c r="S296" s="2">
        <v>4500</v>
      </c>
      <c r="T296" s="2">
        <v>2500</v>
      </c>
      <c r="U296" s="2">
        <v>45475</v>
      </c>
    </row>
    <row r="297" spans="1:21" ht="14.45" customHeight="1" outlineLevel="2">
      <c r="A297" t="s">
        <v>155</v>
      </c>
      <c r="B297" t="s">
        <v>156</v>
      </c>
      <c r="C297" s="12">
        <v>93</v>
      </c>
      <c r="D297" t="s">
        <v>34</v>
      </c>
      <c r="E297" t="s">
        <v>33</v>
      </c>
      <c r="F297" t="s">
        <v>46</v>
      </c>
      <c r="G297" t="s">
        <v>125</v>
      </c>
      <c r="H297" t="s">
        <v>45</v>
      </c>
      <c r="I297">
        <v>2</v>
      </c>
      <c r="J297">
        <v>0</v>
      </c>
      <c r="K297">
        <v>0</v>
      </c>
      <c r="L297">
        <v>14</v>
      </c>
      <c r="M297">
        <v>4</v>
      </c>
      <c r="N297">
        <v>18</v>
      </c>
      <c r="O297" t="s">
        <v>39</v>
      </c>
      <c r="P297" s="12" t="s">
        <v>31</v>
      </c>
      <c r="Q297" s="2">
        <v>720</v>
      </c>
      <c r="R297" s="2">
        <v>2520</v>
      </c>
      <c r="S297" s="2">
        <v>1000</v>
      </c>
      <c r="T297" s="2">
        <v>0</v>
      </c>
      <c r="U297" s="2">
        <v>4240</v>
      </c>
    </row>
    <row r="298" spans="1:21" ht="14.45" customHeight="1" outlineLevel="2">
      <c r="A298" t="s">
        <v>155</v>
      </c>
      <c r="B298" t="s">
        <v>156</v>
      </c>
      <c r="C298" s="12">
        <v>93</v>
      </c>
      <c r="D298" t="s">
        <v>34</v>
      </c>
      <c r="E298" t="s">
        <v>27</v>
      </c>
      <c r="F298" t="s">
        <v>46</v>
      </c>
      <c r="G298" t="s">
        <v>125</v>
      </c>
      <c r="H298" t="s">
        <v>45</v>
      </c>
      <c r="I298">
        <v>2</v>
      </c>
      <c r="J298">
        <v>0</v>
      </c>
      <c r="K298">
        <v>0</v>
      </c>
      <c r="L298">
        <v>14</v>
      </c>
      <c r="M298">
        <v>4</v>
      </c>
      <c r="N298">
        <v>18</v>
      </c>
      <c r="O298" t="s">
        <v>39</v>
      </c>
      <c r="P298" s="12" t="s">
        <v>31</v>
      </c>
      <c r="Q298" s="2">
        <v>720</v>
      </c>
      <c r="R298" s="2">
        <v>3240</v>
      </c>
      <c r="S298" s="2">
        <v>1000</v>
      </c>
      <c r="T298" s="2">
        <v>0</v>
      </c>
      <c r="U298" s="2">
        <v>4960</v>
      </c>
    </row>
    <row r="299" spans="1:21" ht="14.45" customHeight="1" outlineLevel="2">
      <c r="A299" t="s">
        <v>155</v>
      </c>
      <c r="B299" t="s">
        <v>156</v>
      </c>
      <c r="C299" s="12">
        <v>93</v>
      </c>
      <c r="D299" t="s">
        <v>26</v>
      </c>
      <c r="E299" t="s">
        <v>33</v>
      </c>
      <c r="F299" t="s">
        <v>46</v>
      </c>
      <c r="G299" t="s">
        <v>125</v>
      </c>
      <c r="H299" t="s">
        <v>45</v>
      </c>
      <c r="I299">
        <v>4</v>
      </c>
      <c r="J299">
        <v>1</v>
      </c>
      <c r="K299">
        <v>20</v>
      </c>
      <c r="L299">
        <f t="shared" ref="L299:L300" si="45">N299</f>
        <v>600</v>
      </c>
      <c r="M299" t="s">
        <v>31</v>
      </c>
      <c r="N299">
        <v>600</v>
      </c>
      <c r="O299" t="s">
        <v>39</v>
      </c>
      <c r="P299" s="12" t="s">
        <v>31</v>
      </c>
      <c r="Q299" s="2">
        <v>1440</v>
      </c>
      <c r="R299" s="2">
        <v>16000</v>
      </c>
      <c r="S299" s="2">
        <v>2000</v>
      </c>
      <c r="T299" s="2">
        <v>1250</v>
      </c>
      <c r="U299" s="2">
        <v>20690</v>
      </c>
    </row>
    <row r="300" spans="1:21" ht="14.45" customHeight="1" outlineLevel="2">
      <c r="A300" t="s">
        <v>155</v>
      </c>
      <c r="B300" t="s">
        <v>156</v>
      </c>
      <c r="C300" s="12">
        <v>93</v>
      </c>
      <c r="D300" t="s">
        <v>26</v>
      </c>
      <c r="E300" t="s">
        <v>33</v>
      </c>
      <c r="F300" t="s">
        <v>46</v>
      </c>
      <c r="G300" t="s">
        <v>47</v>
      </c>
      <c r="H300" t="s">
        <v>45</v>
      </c>
      <c r="I300">
        <v>6</v>
      </c>
      <c r="J300">
        <v>2</v>
      </c>
      <c r="K300">
        <v>30</v>
      </c>
      <c r="L300">
        <f t="shared" si="45"/>
        <v>900</v>
      </c>
      <c r="M300" t="s">
        <v>31</v>
      </c>
      <c r="N300">
        <v>900</v>
      </c>
      <c r="O300" t="s">
        <v>39</v>
      </c>
      <c r="P300" s="12" t="s">
        <v>31</v>
      </c>
      <c r="Q300" s="2">
        <v>2160</v>
      </c>
      <c r="R300" s="2">
        <v>24000</v>
      </c>
      <c r="S300" s="2">
        <v>3000</v>
      </c>
      <c r="T300" s="2">
        <v>2500</v>
      </c>
      <c r="U300" s="2">
        <v>31660</v>
      </c>
    </row>
    <row r="301" spans="1:21" ht="14.45" customHeight="1" outlineLevel="2">
      <c r="A301" t="s">
        <v>155</v>
      </c>
      <c r="B301" t="s">
        <v>156</v>
      </c>
      <c r="C301" s="12">
        <v>93</v>
      </c>
      <c r="D301" t="s">
        <v>34</v>
      </c>
      <c r="E301" t="s">
        <v>33</v>
      </c>
      <c r="F301" t="s">
        <v>46</v>
      </c>
      <c r="G301" t="s">
        <v>47</v>
      </c>
      <c r="H301" t="s">
        <v>45</v>
      </c>
      <c r="I301">
        <v>12</v>
      </c>
      <c r="J301">
        <v>0</v>
      </c>
      <c r="K301">
        <v>0</v>
      </c>
      <c r="L301">
        <v>60</v>
      </c>
      <c r="M301">
        <v>24</v>
      </c>
      <c r="N301">
        <v>84</v>
      </c>
      <c r="O301" t="s">
        <v>39</v>
      </c>
      <c r="P301" s="12" t="s">
        <v>31</v>
      </c>
      <c r="Q301" s="2">
        <v>4320</v>
      </c>
      <c r="R301" s="2">
        <v>11760</v>
      </c>
      <c r="S301" s="2">
        <v>6000</v>
      </c>
      <c r="T301" s="2">
        <v>0</v>
      </c>
      <c r="U301" s="2">
        <v>22080</v>
      </c>
    </row>
    <row r="302" spans="1:21" ht="14.45" customHeight="1" outlineLevel="2">
      <c r="A302" t="s">
        <v>155</v>
      </c>
      <c r="B302" t="s">
        <v>156</v>
      </c>
      <c r="C302" s="12">
        <v>93</v>
      </c>
      <c r="D302" t="s">
        <v>34</v>
      </c>
      <c r="E302" t="s">
        <v>27</v>
      </c>
      <c r="F302" t="s">
        <v>46</v>
      </c>
      <c r="G302" t="s">
        <v>47</v>
      </c>
      <c r="H302" t="s">
        <v>45</v>
      </c>
      <c r="I302">
        <v>13</v>
      </c>
      <c r="J302">
        <v>0</v>
      </c>
      <c r="K302">
        <v>0</v>
      </c>
      <c r="L302">
        <v>85</v>
      </c>
      <c r="M302">
        <v>26</v>
      </c>
      <c r="N302">
        <v>111</v>
      </c>
      <c r="O302" t="s">
        <v>39</v>
      </c>
      <c r="P302" s="12" t="s">
        <v>31</v>
      </c>
      <c r="Q302" s="2">
        <v>4680</v>
      </c>
      <c r="R302" s="2">
        <v>21060</v>
      </c>
      <c r="S302" s="2">
        <v>6500</v>
      </c>
      <c r="T302" s="2">
        <v>0</v>
      </c>
      <c r="U302" s="2">
        <v>32240</v>
      </c>
    </row>
    <row r="303" spans="1:21" ht="14.45" customHeight="1" outlineLevel="2">
      <c r="A303" t="s">
        <v>155</v>
      </c>
      <c r="B303" t="s">
        <v>156</v>
      </c>
      <c r="C303" s="12">
        <v>93</v>
      </c>
      <c r="D303" t="s">
        <v>26</v>
      </c>
      <c r="E303" t="s">
        <v>27</v>
      </c>
      <c r="F303" t="s">
        <v>46</v>
      </c>
      <c r="G303" t="s">
        <v>47</v>
      </c>
      <c r="H303" t="s">
        <v>45</v>
      </c>
      <c r="I303">
        <v>5</v>
      </c>
      <c r="J303">
        <v>5</v>
      </c>
      <c r="K303">
        <v>15</v>
      </c>
      <c r="L303">
        <f>N303</f>
        <v>450</v>
      </c>
      <c r="M303" t="s">
        <v>31</v>
      </c>
      <c r="N303">
        <v>450</v>
      </c>
      <c r="O303" t="s">
        <v>32</v>
      </c>
      <c r="P303" s="12" t="s">
        <v>31</v>
      </c>
      <c r="Q303" s="2">
        <v>1800</v>
      </c>
      <c r="R303" s="2">
        <v>10500</v>
      </c>
      <c r="S303" s="2">
        <v>2500</v>
      </c>
      <c r="T303" s="2">
        <v>3750</v>
      </c>
      <c r="U303" s="2">
        <v>18550</v>
      </c>
    </row>
    <row r="304" spans="1:21" ht="14.45" customHeight="1" outlineLevel="2">
      <c r="A304" t="s">
        <v>155</v>
      </c>
      <c r="B304" t="s">
        <v>156</v>
      </c>
      <c r="C304" s="12">
        <v>93</v>
      </c>
      <c r="D304" t="s">
        <v>34</v>
      </c>
      <c r="E304" t="s">
        <v>33</v>
      </c>
      <c r="F304" t="s">
        <v>49</v>
      </c>
      <c r="G304" t="s">
        <v>50</v>
      </c>
      <c r="H304" t="s">
        <v>76</v>
      </c>
      <c r="I304">
        <v>3</v>
      </c>
      <c r="J304">
        <v>0</v>
      </c>
      <c r="K304">
        <v>0</v>
      </c>
      <c r="L304">
        <v>15</v>
      </c>
      <c r="M304">
        <v>4</v>
      </c>
      <c r="N304">
        <v>19</v>
      </c>
      <c r="O304" t="s">
        <v>32</v>
      </c>
      <c r="P304" s="12" t="s">
        <v>31</v>
      </c>
      <c r="Q304" s="2">
        <v>825</v>
      </c>
      <c r="R304" s="2">
        <v>2520</v>
      </c>
      <c r="S304" s="2">
        <v>1500</v>
      </c>
      <c r="T304" s="2">
        <v>0</v>
      </c>
      <c r="U304" s="2">
        <v>4845</v>
      </c>
    </row>
    <row r="305" spans="1:21" ht="14.45" customHeight="1" outlineLevel="2">
      <c r="A305" t="s">
        <v>155</v>
      </c>
      <c r="B305" t="s">
        <v>156</v>
      </c>
      <c r="C305" s="12">
        <v>93</v>
      </c>
      <c r="D305" t="s">
        <v>26</v>
      </c>
      <c r="E305" t="s">
        <v>33</v>
      </c>
      <c r="F305" t="s">
        <v>49</v>
      </c>
      <c r="G305" t="s">
        <v>50</v>
      </c>
      <c r="H305" t="s">
        <v>76</v>
      </c>
      <c r="I305">
        <v>5</v>
      </c>
      <c r="J305">
        <v>1</v>
      </c>
      <c r="K305">
        <v>25</v>
      </c>
      <c r="L305">
        <f>N305</f>
        <v>750</v>
      </c>
      <c r="M305" t="s">
        <v>31</v>
      </c>
      <c r="N305">
        <v>750</v>
      </c>
      <c r="O305" t="s">
        <v>32</v>
      </c>
      <c r="P305" s="12" t="s">
        <v>31</v>
      </c>
      <c r="Q305" s="2">
        <v>1375</v>
      </c>
      <c r="R305" s="2">
        <v>20000</v>
      </c>
      <c r="S305" s="2">
        <v>2500</v>
      </c>
      <c r="T305" s="2">
        <v>1250</v>
      </c>
      <c r="U305" s="2">
        <v>25125</v>
      </c>
    </row>
    <row r="306" spans="1:21" ht="14.45" customHeight="1" outlineLevel="2">
      <c r="A306" t="s">
        <v>155</v>
      </c>
      <c r="B306" t="s">
        <v>156</v>
      </c>
      <c r="C306" s="12">
        <v>93</v>
      </c>
      <c r="D306" t="s">
        <v>34</v>
      </c>
      <c r="E306" t="s">
        <v>27</v>
      </c>
      <c r="F306" t="s">
        <v>49</v>
      </c>
      <c r="G306" t="s">
        <v>50</v>
      </c>
      <c r="H306" t="s">
        <v>76</v>
      </c>
      <c r="I306">
        <v>2</v>
      </c>
      <c r="J306">
        <v>0</v>
      </c>
      <c r="K306">
        <v>0</v>
      </c>
      <c r="L306">
        <v>10</v>
      </c>
      <c r="M306">
        <v>4</v>
      </c>
      <c r="N306">
        <v>14</v>
      </c>
      <c r="O306" t="s">
        <v>32</v>
      </c>
      <c r="P306" s="12" t="s">
        <v>31</v>
      </c>
      <c r="Q306" s="2">
        <v>550</v>
      </c>
      <c r="R306" s="2">
        <v>2520</v>
      </c>
      <c r="S306" s="2">
        <v>1000</v>
      </c>
      <c r="T306" s="2">
        <v>0</v>
      </c>
      <c r="U306" s="2">
        <v>4070</v>
      </c>
    </row>
    <row r="307" spans="1:21" s="1" customFormat="1" outlineLevel="1">
      <c r="A307" t="s">
        <v>155</v>
      </c>
      <c r="B307" t="s">
        <v>156</v>
      </c>
      <c r="C307" s="12">
        <v>94</v>
      </c>
      <c r="D307" t="s">
        <v>34</v>
      </c>
      <c r="E307" t="s">
        <v>33</v>
      </c>
      <c r="F307" t="s">
        <v>51</v>
      </c>
      <c r="G307" t="s">
        <v>52</v>
      </c>
      <c r="H307" t="s">
        <v>53</v>
      </c>
      <c r="I307">
        <v>3</v>
      </c>
      <c r="J307">
        <v>0</v>
      </c>
      <c r="K307">
        <v>0</v>
      </c>
      <c r="L307">
        <v>21</v>
      </c>
      <c r="M307">
        <v>6</v>
      </c>
      <c r="N307">
        <v>27</v>
      </c>
      <c r="O307" t="s">
        <v>32</v>
      </c>
      <c r="P307" s="12" t="s">
        <v>31</v>
      </c>
      <c r="Q307" s="2">
        <v>4500</v>
      </c>
      <c r="R307" s="2">
        <v>3780</v>
      </c>
      <c r="S307" s="2">
        <v>1500</v>
      </c>
      <c r="T307" s="2">
        <v>0</v>
      </c>
      <c r="U307" s="2">
        <v>9780</v>
      </c>
    </row>
    <row r="308" spans="1:21" ht="14.45" customHeight="1" outlineLevel="2">
      <c r="A308" t="s">
        <v>155</v>
      </c>
      <c r="B308" t="s">
        <v>156</v>
      </c>
      <c r="C308" s="12">
        <v>94</v>
      </c>
      <c r="D308" t="s">
        <v>26</v>
      </c>
      <c r="E308" t="s">
        <v>33</v>
      </c>
      <c r="F308" t="s">
        <v>51</v>
      </c>
      <c r="G308" t="s">
        <v>52</v>
      </c>
      <c r="H308" t="s">
        <v>53</v>
      </c>
      <c r="I308">
        <v>4</v>
      </c>
      <c r="J308">
        <v>1</v>
      </c>
      <c r="K308">
        <v>20</v>
      </c>
      <c r="L308">
        <f>N308</f>
        <v>600</v>
      </c>
      <c r="M308" t="s">
        <v>31</v>
      </c>
      <c r="N308">
        <v>600</v>
      </c>
      <c r="O308" t="s">
        <v>32</v>
      </c>
      <c r="P308" s="12" t="s">
        <v>31</v>
      </c>
      <c r="Q308" s="2">
        <v>6000</v>
      </c>
      <c r="R308" s="2">
        <v>16000</v>
      </c>
      <c r="S308" s="2">
        <v>2000</v>
      </c>
      <c r="T308" s="2">
        <v>1250</v>
      </c>
      <c r="U308" s="2">
        <v>25250</v>
      </c>
    </row>
    <row r="309" spans="1:21" ht="14.45" customHeight="1" outlineLevel="2">
      <c r="A309" t="s">
        <v>155</v>
      </c>
      <c r="B309" t="s">
        <v>156</v>
      </c>
      <c r="C309" s="12">
        <v>94</v>
      </c>
      <c r="D309" t="s">
        <v>34</v>
      </c>
      <c r="E309" t="s">
        <v>27</v>
      </c>
      <c r="F309" t="s">
        <v>51</v>
      </c>
      <c r="G309" t="s">
        <v>52</v>
      </c>
      <c r="H309" t="s">
        <v>53</v>
      </c>
      <c r="I309">
        <v>2</v>
      </c>
      <c r="J309">
        <v>0</v>
      </c>
      <c r="K309">
        <v>0</v>
      </c>
      <c r="L309">
        <v>14</v>
      </c>
      <c r="M309">
        <v>4</v>
      </c>
      <c r="N309">
        <v>18</v>
      </c>
      <c r="O309" t="s">
        <v>32</v>
      </c>
      <c r="P309" s="12" t="s">
        <v>31</v>
      </c>
      <c r="Q309" s="2">
        <v>3000</v>
      </c>
      <c r="R309" s="2">
        <v>3240</v>
      </c>
      <c r="S309" s="2">
        <v>1000</v>
      </c>
      <c r="T309" s="2">
        <v>0</v>
      </c>
      <c r="U309" s="2">
        <v>7240</v>
      </c>
    </row>
    <row r="310" spans="1:21" ht="14.45" customHeight="1" outlineLevel="2">
      <c r="A310" t="s">
        <v>155</v>
      </c>
      <c r="B310" t="s">
        <v>156</v>
      </c>
      <c r="C310" s="12">
        <v>96</v>
      </c>
      <c r="D310" t="s">
        <v>34</v>
      </c>
      <c r="E310" t="s">
        <v>33</v>
      </c>
      <c r="F310" t="s">
        <v>59</v>
      </c>
      <c r="G310" t="s">
        <v>60</v>
      </c>
      <c r="H310" t="s">
        <v>53</v>
      </c>
      <c r="I310">
        <v>1</v>
      </c>
      <c r="J310">
        <v>0</v>
      </c>
      <c r="K310">
        <v>0</v>
      </c>
      <c r="L310">
        <v>7</v>
      </c>
      <c r="M310">
        <v>2</v>
      </c>
      <c r="N310">
        <v>9</v>
      </c>
      <c r="O310" t="s">
        <v>32</v>
      </c>
      <c r="P310" s="12" t="s">
        <v>31</v>
      </c>
      <c r="Q310" s="2">
        <v>1500</v>
      </c>
      <c r="R310" s="2">
        <v>1260</v>
      </c>
      <c r="S310" s="2">
        <v>500</v>
      </c>
      <c r="T310" s="2">
        <v>0</v>
      </c>
      <c r="U310" s="2">
        <v>3260</v>
      </c>
    </row>
    <row r="311" spans="1:21" ht="14.45" customHeight="1" outlineLevel="2">
      <c r="A311" t="s">
        <v>155</v>
      </c>
      <c r="B311" t="s">
        <v>156</v>
      </c>
      <c r="C311" s="12">
        <v>96</v>
      </c>
      <c r="D311" t="s">
        <v>26</v>
      </c>
      <c r="E311" t="s">
        <v>33</v>
      </c>
      <c r="F311" t="s">
        <v>59</v>
      </c>
      <c r="G311" t="s">
        <v>60</v>
      </c>
      <c r="H311" t="s">
        <v>53</v>
      </c>
      <c r="I311">
        <v>1</v>
      </c>
      <c r="J311">
        <v>0</v>
      </c>
      <c r="K311">
        <v>5</v>
      </c>
      <c r="L311">
        <f t="shared" ref="L311:L313" si="46">N311</f>
        <v>150</v>
      </c>
      <c r="M311" t="s">
        <v>31</v>
      </c>
      <c r="N311">
        <v>150</v>
      </c>
      <c r="O311" t="s">
        <v>32</v>
      </c>
      <c r="P311" s="12" t="s">
        <v>31</v>
      </c>
      <c r="Q311" s="2">
        <v>1500</v>
      </c>
      <c r="R311" s="2">
        <v>4000</v>
      </c>
      <c r="S311" s="2">
        <v>500</v>
      </c>
      <c r="T311" s="2">
        <v>0</v>
      </c>
      <c r="U311" s="2">
        <v>6000</v>
      </c>
    </row>
    <row r="312" spans="1:21" ht="14.45" customHeight="1" outlineLevel="2">
      <c r="A312" t="s">
        <v>155</v>
      </c>
      <c r="B312" t="s">
        <v>156</v>
      </c>
      <c r="C312" s="12">
        <v>94</v>
      </c>
      <c r="D312" t="s">
        <v>26</v>
      </c>
      <c r="E312" t="s">
        <v>33</v>
      </c>
      <c r="F312" t="s">
        <v>63</v>
      </c>
      <c r="G312" t="s">
        <v>64</v>
      </c>
      <c r="H312" t="s">
        <v>53</v>
      </c>
      <c r="I312">
        <v>2</v>
      </c>
      <c r="J312">
        <v>1</v>
      </c>
      <c r="K312">
        <v>10</v>
      </c>
      <c r="L312">
        <f t="shared" si="46"/>
        <v>300</v>
      </c>
      <c r="M312" t="s">
        <v>31</v>
      </c>
      <c r="N312">
        <v>300</v>
      </c>
      <c r="O312" t="s">
        <v>32</v>
      </c>
      <c r="P312" s="12" t="s">
        <v>31</v>
      </c>
      <c r="Q312" s="2">
        <v>3000</v>
      </c>
      <c r="R312" s="2">
        <v>8000</v>
      </c>
      <c r="S312" s="2">
        <v>1000</v>
      </c>
      <c r="T312" s="2">
        <v>1250</v>
      </c>
      <c r="U312" s="2">
        <v>13250</v>
      </c>
    </row>
    <row r="313" spans="1:21" ht="14.45" customHeight="1" outlineLevel="2">
      <c r="A313" t="s">
        <v>155</v>
      </c>
      <c r="B313" t="s">
        <v>156</v>
      </c>
      <c r="C313" s="12">
        <v>94</v>
      </c>
      <c r="D313" t="s">
        <v>26</v>
      </c>
      <c r="E313" t="s">
        <v>33</v>
      </c>
      <c r="F313" t="s">
        <v>63</v>
      </c>
      <c r="G313" t="s">
        <v>65</v>
      </c>
      <c r="H313" t="s">
        <v>53</v>
      </c>
      <c r="I313">
        <v>2</v>
      </c>
      <c r="J313">
        <v>1</v>
      </c>
      <c r="K313">
        <v>10</v>
      </c>
      <c r="L313">
        <f t="shared" si="46"/>
        <v>300</v>
      </c>
      <c r="M313" t="s">
        <v>31</v>
      </c>
      <c r="N313">
        <v>300</v>
      </c>
      <c r="O313" t="s">
        <v>32</v>
      </c>
      <c r="P313" s="12" t="s">
        <v>31</v>
      </c>
      <c r="Q313" s="2">
        <v>3000</v>
      </c>
      <c r="R313" s="2">
        <v>8000</v>
      </c>
      <c r="S313" s="2">
        <v>1000</v>
      </c>
      <c r="T313" s="2">
        <v>1250</v>
      </c>
      <c r="U313" s="2">
        <v>13250</v>
      </c>
    </row>
    <row r="314" spans="1:21" ht="14.45" customHeight="1" outlineLevel="2" thickBot="1">
      <c r="A314" s="7" t="s">
        <v>155</v>
      </c>
      <c r="B314" s="7" t="s">
        <v>156</v>
      </c>
      <c r="C314" s="13">
        <v>95</v>
      </c>
      <c r="D314" s="7" t="s">
        <v>34</v>
      </c>
      <c r="E314" s="7" t="s">
        <v>33</v>
      </c>
      <c r="F314" s="7" t="s">
        <v>67</v>
      </c>
      <c r="G314" s="7" t="s">
        <v>70</v>
      </c>
      <c r="H314" s="7" t="s">
        <v>69</v>
      </c>
      <c r="I314" s="7">
        <v>2</v>
      </c>
      <c r="J314" s="7">
        <v>0</v>
      </c>
      <c r="K314" s="7">
        <v>0</v>
      </c>
      <c r="L314" s="7">
        <v>14</v>
      </c>
      <c r="M314" s="7">
        <v>4</v>
      </c>
      <c r="N314" s="7">
        <v>18</v>
      </c>
      <c r="O314" s="7" t="s">
        <v>32</v>
      </c>
      <c r="P314" s="13" t="s">
        <v>31</v>
      </c>
      <c r="Q314" s="8">
        <v>1640</v>
      </c>
      <c r="R314" s="8">
        <v>2520</v>
      </c>
      <c r="S314" s="8">
        <v>1000</v>
      </c>
      <c r="T314" s="8">
        <v>0</v>
      </c>
      <c r="U314" s="8">
        <v>5160</v>
      </c>
    </row>
    <row r="315" spans="1:21" s="41" customFormat="1" ht="14.45" customHeight="1" outlineLevel="2" thickBot="1">
      <c r="A315" s="28"/>
      <c r="B315" s="28" t="s">
        <v>157</v>
      </c>
      <c r="C315" s="29"/>
      <c r="D315" s="28"/>
      <c r="E315" s="28"/>
      <c r="F315" s="28"/>
      <c r="G315" s="28"/>
      <c r="H315" s="28"/>
      <c r="I315" s="28">
        <f t="shared" ref="I315" si="47">SUM(I282:I314)</f>
        <v>125</v>
      </c>
      <c r="J315" s="28"/>
      <c r="K315" s="28"/>
      <c r="L315" s="28"/>
      <c r="M315" s="28"/>
      <c r="N315" s="28"/>
      <c r="O315" s="28"/>
      <c r="P315" s="29"/>
      <c r="Q315" s="30">
        <f t="shared" ref="Q315:T315" si="48">SUM(Q282:Q314)</f>
        <v>56590</v>
      </c>
      <c r="R315" s="30">
        <f t="shared" si="48"/>
        <v>289780</v>
      </c>
      <c r="S315" s="30">
        <f t="shared" si="48"/>
        <v>62500</v>
      </c>
      <c r="T315" s="30">
        <f t="shared" si="48"/>
        <v>20000</v>
      </c>
      <c r="U315" s="30">
        <f>SUM(U282:U314)</f>
        <v>428870</v>
      </c>
    </row>
    <row r="316" spans="1:21" ht="14.45" customHeight="1" outlineLevel="2">
      <c r="A316" t="s">
        <v>158</v>
      </c>
      <c r="B316" t="s">
        <v>159</v>
      </c>
      <c r="C316" s="12">
        <v>71</v>
      </c>
      <c r="D316" t="s">
        <v>26</v>
      </c>
      <c r="E316" t="s">
        <v>33</v>
      </c>
      <c r="F316" t="s">
        <v>51</v>
      </c>
      <c r="G316" t="s">
        <v>54</v>
      </c>
      <c r="H316" t="s">
        <v>53</v>
      </c>
      <c r="I316">
        <v>1</v>
      </c>
      <c r="J316">
        <v>0</v>
      </c>
      <c r="K316">
        <v>5</v>
      </c>
      <c r="L316">
        <f>N316</f>
        <v>150</v>
      </c>
      <c r="M316" t="s">
        <v>31</v>
      </c>
      <c r="N316">
        <v>150</v>
      </c>
      <c r="O316" t="s">
        <v>32</v>
      </c>
      <c r="P316" s="12" t="s">
        <v>31</v>
      </c>
      <c r="Q316" s="2">
        <v>1500</v>
      </c>
      <c r="R316" s="2">
        <v>4000</v>
      </c>
      <c r="S316" s="2">
        <v>500</v>
      </c>
      <c r="T316" s="2">
        <v>0</v>
      </c>
      <c r="U316" s="2">
        <v>6000</v>
      </c>
    </row>
    <row r="317" spans="1:21" ht="14.45" customHeight="1" outlineLevel="2" thickBot="1">
      <c r="A317" s="7" t="s">
        <v>158</v>
      </c>
      <c r="B317" s="7" t="s">
        <v>159</v>
      </c>
      <c r="C317" s="13">
        <v>71</v>
      </c>
      <c r="D317" s="7" t="s">
        <v>34</v>
      </c>
      <c r="E317" s="7" t="s">
        <v>33</v>
      </c>
      <c r="F317" s="7" t="s">
        <v>51</v>
      </c>
      <c r="G317" s="7" t="s">
        <v>54</v>
      </c>
      <c r="H317" s="7" t="s">
        <v>53</v>
      </c>
      <c r="I317" s="7">
        <v>1</v>
      </c>
      <c r="J317" s="7">
        <v>0</v>
      </c>
      <c r="K317" s="7">
        <v>0</v>
      </c>
      <c r="L317" s="7">
        <v>7</v>
      </c>
      <c r="M317" s="7">
        <v>2</v>
      </c>
      <c r="N317" s="7">
        <v>9</v>
      </c>
      <c r="O317" s="7" t="s">
        <v>32</v>
      </c>
      <c r="P317" s="13" t="s">
        <v>31</v>
      </c>
      <c r="Q317" s="8">
        <v>1500</v>
      </c>
      <c r="R317" s="8">
        <v>1260</v>
      </c>
      <c r="S317" s="8">
        <v>500</v>
      </c>
      <c r="T317" s="8">
        <v>0</v>
      </c>
      <c r="U317" s="8">
        <v>3260</v>
      </c>
    </row>
    <row r="318" spans="1:21" s="44" customFormat="1" ht="14.25" customHeight="1" outlineLevel="2" thickBot="1">
      <c r="A318" s="42"/>
      <c r="B318" s="28" t="s">
        <v>160</v>
      </c>
      <c r="C318" s="42"/>
      <c r="D318" s="42"/>
      <c r="E318" s="42"/>
      <c r="F318" s="42"/>
      <c r="G318" s="42"/>
      <c r="H318" s="42"/>
      <c r="I318" s="28">
        <f t="shared" ref="I318" si="49">SUM(I316:I317)</f>
        <v>2</v>
      </c>
      <c r="J318" s="42"/>
      <c r="K318" s="42"/>
      <c r="L318" s="42"/>
      <c r="M318" s="42"/>
      <c r="N318" s="42"/>
      <c r="O318" s="42"/>
      <c r="P318" s="43"/>
      <c r="Q318" s="39">
        <f t="shared" ref="Q318:T318" si="50">SUM(Q316:Q317)</f>
        <v>3000</v>
      </c>
      <c r="R318" s="39">
        <f t="shared" si="50"/>
        <v>5260</v>
      </c>
      <c r="S318" s="39">
        <f t="shared" si="50"/>
        <v>1000</v>
      </c>
      <c r="T318" s="39">
        <f t="shared" si="50"/>
        <v>0</v>
      </c>
      <c r="U318" s="39">
        <f>SUM(U316:U317)</f>
        <v>9260</v>
      </c>
    </row>
    <row r="319" spans="1:21" s="52" customFormat="1" ht="26.25" customHeight="1" outlineLevel="2" thickBot="1">
      <c r="A319" s="48"/>
      <c r="B319" s="45" t="s">
        <v>161</v>
      </c>
      <c r="C319" s="49"/>
      <c r="D319" s="49"/>
      <c r="E319" s="49"/>
      <c r="F319" s="49"/>
      <c r="G319" s="49"/>
      <c r="H319" s="49"/>
      <c r="I319" s="46">
        <f>SUM(I315,I318,I281,I263,I254,I248,I235,I228,I224,I220,I183,I171,I167,I162,I151,I140,I114,I104,I94,I89,I64,I9)</f>
        <v>662</v>
      </c>
      <c r="J319" s="49"/>
      <c r="K319" s="49"/>
      <c r="L319" s="49"/>
      <c r="M319" s="49"/>
      <c r="N319" s="49"/>
      <c r="O319" s="49"/>
      <c r="P319" s="50"/>
      <c r="Q319" s="51">
        <f>SUM(Q318,Q315,Q281,Q263,Q254,Q248,Q235,Q228,Q224,Q220,Q183,Q171,Q167,Q162,Q151,Q140,Q114,Q104,Q94,Q89,Q64,Q9)</f>
        <v>327369</v>
      </c>
      <c r="R319" s="51">
        <f>SUM(R318,R315,R281,R263,R254,R248,R235,R228,R224,R220,R183,R171,R167,R162,R151,R140,R114,R104,R94,R89,R64,R9)</f>
        <v>1448928</v>
      </c>
      <c r="S319" s="51">
        <f>SUM(S318,S315,S281,S263,S254,S248,S235,S228,S224,S220,S183,S171,S167,S162,S151,S140,S114,S104,S94,S89,S64,S9)</f>
        <v>331000</v>
      </c>
      <c r="T319" s="51">
        <f>SUM(T315,T281,T263,T248,T235,T228,T220,T183,T162,T140,T114,T104,T94,T89,T64)</f>
        <v>133000</v>
      </c>
      <c r="U319" s="47">
        <f>SUM(U315,U281,U263,U254,U248,U235,U228,U224,U220,U183,U171,U167,U162,U151,U140,U114,U104,U94,U89,U64,U9,U318)</f>
        <v>2240297</v>
      </c>
    </row>
    <row r="320" spans="1:21" ht="14.45" customHeight="1" outlineLevel="2"/>
    <row r="321" spans="1:22" s="65" customFormat="1" ht="40.700000000000003" customHeight="1" outlineLevel="2">
      <c r="A321" s="63" t="s">
        <v>162</v>
      </c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</row>
    <row r="322" spans="1:22" s="62" customFormat="1" ht="32.85" customHeight="1">
      <c r="A322" s="61" t="s">
        <v>163</v>
      </c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</row>
    <row r="323" spans="1:22" s="55" customFormat="1" ht="72.599999999999994" customHeight="1" outlineLevel="2">
      <c r="A323" s="24" t="s">
        <v>3</v>
      </c>
      <c r="B323" s="24" t="s">
        <v>4</v>
      </c>
      <c r="C323" s="24" t="s">
        <v>5</v>
      </c>
      <c r="D323" s="24" t="s">
        <v>6</v>
      </c>
      <c r="E323" s="24" t="s">
        <v>7</v>
      </c>
      <c r="F323" s="24" t="s">
        <v>8</v>
      </c>
      <c r="G323" s="24" t="s">
        <v>9</v>
      </c>
      <c r="H323" s="24" t="s">
        <v>10</v>
      </c>
      <c r="I323" s="24" t="s">
        <v>11</v>
      </c>
      <c r="J323" s="24" t="s">
        <v>12</v>
      </c>
      <c r="K323" s="24" t="s">
        <v>13</v>
      </c>
      <c r="L323" s="24" t="s">
        <v>14</v>
      </c>
      <c r="M323" s="24" t="s">
        <v>15</v>
      </c>
      <c r="N323" s="24" t="s">
        <v>16</v>
      </c>
      <c r="O323" s="24" t="s">
        <v>17</v>
      </c>
      <c r="P323" s="25" t="s">
        <v>18</v>
      </c>
      <c r="Q323" s="53" t="s">
        <v>19</v>
      </c>
      <c r="R323" s="53" t="s">
        <v>20</v>
      </c>
      <c r="S323" s="53" t="s">
        <v>21</v>
      </c>
      <c r="T323" s="53" t="s">
        <v>22</v>
      </c>
      <c r="U323" s="53" t="s">
        <v>23</v>
      </c>
      <c r="V323" s="54"/>
    </row>
    <row r="324" spans="1:22" ht="14.45" customHeight="1" outlineLevel="2">
      <c r="A324" t="s">
        <v>36</v>
      </c>
      <c r="B324" t="s">
        <v>37</v>
      </c>
      <c r="C324" s="12">
        <v>90</v>
      </c>
      <c r="D324" t="s">
        <v>26</v>
      </c>
      <c r="E324" t="s">
        <v>27</v>
      </c>
      <c r="F324" t="s">
        <v>51</v>
      </c>
      <c r="G324" t="s">
        <v>54</v>
      </c>
      <c r="H324" t="s">
        <v>53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t="s">
        <v>164</v>
      </c>
      <c r="P324" s="12" t="s">
        <v>31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</row>
    <row r="325" spans="1:22" ht="14.45" customHeight="1" outlineLevel="2">
      <c r="A325" t="s">
        <v>36</v>
      </c>
      <c r="B325" t="s">
        <v>37</v>
      </c>
      <c r="C325" s="12">
        <v>68</v>
      </c>
      <c r="D325" t="s">
        <v>34</v>
      </c>
      <c r="E325" t="s">
        <v>27</v>
      </c>
      <c r="F325" t="s">
        <v>56</v>
      </c>
      <c r="G325" t="s">
        <v>57</v>
      </c>
      <c r="H325" t="s">
        <v>58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t="s">
        <v>164</v>
      </c>
      <c r="P325" s="12" t="s">
        <v>31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</row>
    <row r="326" spans="1:22" ht="14.45" customHeight="1" outlineLevel="2">
      <c r="A326" t="s">
        <v>36</v>
      </c>
      <c r="B326" t="s">
        <v>37</v>
      </c>
      <c r="C326" s="12">
        <v>68</v>
      </c>
      <c r="D326" t="s">
        <v>26</v>
      </c>
      <c r="E326" t="s">
        <v>27</v>
      </c>
      <c r="F326" t="s">
        <v>56</v>
      </c>
      <c r="G326" t="s">
        <v>57</v>
      </c>
      <c r="H326" t="s">
        <v>58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t="s">
        <v>164</v>
      </c>
      <c r="P326" s="12" t="s">
        <v>31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</row>
    <row r="327" spans="1:22" ht="14.45" customHeight="1" outlineLevel="2">
      <c r="A327" t="s">
        <v>36</v>
      </c>
      <c r="B327" t="s">
        <v>37</v>
      </c>
      <c r="C327" s="12">
        <v>93</v>
      </c>
      <c r="D327" t="s">
        <v>34</v>
      </c>
      <c r="E327" t="s">
        <v>27</v>
      </c>
      <c r="F327" t="s">
        <v>59</v>
      </c>
      <c r="G327" t="s">
        <v>60</v>
      </c>
      <c r="H327" t="s">
        <v>53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t="s">
        <v>164</v>
      </c>
      <c r="P327" s="12" t="s">
        <v>31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</row>
    <row r="328" spans="1:22" ht="16.350000000000001" customHeight="1">
      <c r="A328" t="s">
        <v>36</v>
      </c>
      <c r="B328" t="s">
        <v>37</v>
      </c>
      <c r="C328" s="12">
        <v>93</v>
      </c>
      <c r="D328" t="s">
        <v>26</v>
      </c>
      <c r="E328" t="s">
        <v>27</v>
      </c>
      <c r="F328" t="s">
        <v>59</v>
      </c>
      <c r="G328" t="s">
        <v>60</v>
      </c>
      <c r="H328" t="s">
        <v>53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t="s">
        <v>164</v>
      </c>
      <c r="P328" s="12" t="s">
        <v>31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</row>
    <row r="329" spans="1:22" s="3" customFormat="1" ht="14.45" customHeight="1">
      <c r="A329" t="s">
        <v>36</v>
      </c>
      <c r="B329" t="s">
        <v>37</v>
      </c>
      <c r="C329" s="12">
        <v>93</v>
      </c>
      <c r="D329" t="s">
        <v>34</v>
      </c>
      <c r="E329" t="s">
        <v>27</v>
      </c>
      <c r="F329" t="s">
        <v>63</v>
      </c>
      <c r="G329" t="s">
        <v>65</v>
      </c>
      <c r="H329" t="s">
        <v>53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t="s">
        <v>164</v>
      </c>
      <c r="P329" s="12" t="s">
        <v>31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/>
    </row>
    <row r="330" spans="1:22" ht="14.45" customHeight="1" outlineLevel="2">
      <c r="A330" t="s">
        <v>36</v>
      </c>
      <c r="B330" t="s">
        <v>37</v>
      </c>
      <c r="C330" s="12">
        <v>93</v>
      </c>
      <c r="D330" t="s">
        <v>34</v>
      </c>
      <c r="E330" t="s">
        <v>33</v>
      </c>
      <c r="F330" t="s">
        <v>63</v>
      </c>
      <c r="G330" t="s">
        <v>65</v>
      </c>
      <c r="H330" t="s">
        <v>53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t="s">
        <v>164</v>
      </c>
      <c r="P330" s="12" t="s">
        <v>31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</row>
    <row r="331" spans="1:22" ht="14.45" customHeight="1" outlineLevel="2">
      <c r="A331" t="s">
        <v>36</v>
      </c>
      <c r="B331" t="s">
        <v>37</v>
      </c>
      <c r="C331" s="12">
        <v>93</v>
      </c>
      <c r="D331" t="s">
        <v>26</v>
      </c>
      <c r="E331" t="s">
        <v>27</v>
      </c>
      <c r="F331" t="s">
        <v>63</v>
      </c>
      <c r="G331" t="s">
        <v>65</v>
      </c>
      <c r="H331" t="s">
        <v>53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t="s">
        <v>164</v>
      </c>
      <c r="P331" s="12" t="s">
        <v>31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</row>
    <row r="332" spans="1:22" ht="14.45" customHeight="1" outlineLevel="2">
      <c r="A332" t="s">
        <v>36</v>
      </c>
      <c r="B332" t="s">
        <v>37</v>
      </c>
      <c r="C332" s="12">
        <v>93</v>
      </c>
      <c r="D332" t="s">
        <v>34</v>
      </c>
      <c r="E332" t="s">
        <v>27</v>
      </c>
      <c r="F332" t="s">
        <v>63</v>
      </c>
      <c r="G332" t="s">
        <v>66</v>
      </c>
      <c r="H332" t="s">
        <v>53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t="s">
        <v>164</v>
      </c>
      <c r="P332" s="12" t="s">
        <v>31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</row>
    <row r="333" spans="1:22" ht="14.45" customHeight="1" outlineLevel="2">
      <c r="A333" t="s">
        <v>36</v>
      </c>
      <c r="B333" t="s">
        <v>37</v>
      </c>
      <c r="C333" s="12">
        <v>93</v>
      </c>
      <c r="D333" t="s">
        <v>34</v>
      </c>
      <c r="E333" t="s">
        <v>33</v>
      </c>
      <c r="F333" t="s">
        <v>63</v>
      </c>
      <c r="G333" t="s">
        <v>66</v>
      </c>
      <c r="H333" t="s">
        <v>53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t="s">
        <v>164</v>
      </c>
      <c r="P333" s="12" t="s">
        <v>31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</row>
    <row r="334" spans="1:22" ht="14.45" customHeight="1" outlineLevel="2">
      <c r="A334" t="s">
        <v>36</v>
      </c>
      <c r="B334" t="s">
        <v>37</v>
      </c>
      <c r="C334" s="12">
        <v>93</v>
      </c>
      <c r="D334" t="s">
        <v>34</v>
      </c>
      <c r="E334" t="s">
        <v>27</v>
      </c>
      <c r="F334" t="s">
        <v>63</v>
      </c>
      <c r="G334" t="s">
        <v>64</v>
      </c>
      <c r="H334" t="s">
        <v>53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t="s">
        <v>164</v>
      </c>
      <c r="P334" s="12" t="s">
        <v>31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</row>
    <row r="335" spans="1:22" ht="14.45" customHeight="1" outlineLevel="2">
      <c r="A335" t="s">
        <v>36</v>
      </c>
      <c r="B335" t="s">
        <v>37</v>
      </c>
      <c r="C335" s="12">
        <v>93</v>
      </c>
      <c r="D335" t="s">
        <v>26</v>
      </c>
      <c r="E335" t="s">
        <v>27</v>
      </c>
      <c r="F335" t="s">
        <v>63</v>
      </c>
      <c r="G335" t="s">
        <v>64</v>
      </c>
      <c r="H335" t="s">
        <v>53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t="s">
        <v>164</v>
      </c>
      <c r="P335" s="12" t="s">
        <v>31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</row>
    <row r="336" spans="1:22" ht="14.45" customHeight="1" outlineLevel="2">
      <c r="A336" t="s">
        <v>36</v>
      </c>
      <c r="B336" t="s">
        <v>37</v>
      </c>
      <c r="C336" s="12">
        <v>93</v>
      </c>
      <c r="D336" t="s">
        <v>34</v>
      </c>
      <c r="E336" t="s">
        <v>33</v>
      </c>
      <c r="F336" t="s">
        <v>63</v>
      </c>
      <c r="G336" t="s">
        <v>64</v>
      </c>
      <c r="H336" t="s">
        <v>53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t="s">
        <v>164</v>
      </c>
      <c r="P336" s="12" t="s">
        <v>31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</row>
    <row r="337" spans="1:21" ht="14.45" customHeight="1" outlineLevel="2">
      <c r="A337" t="s">
        <v>36</v>
      </c>
      <c r="B337" t="s">
        <v>37</v>
      </c>
      <c r="C337" s="12">
        <v>93</v>
      </c>
      <c r="D337" t="s">
        <v>26</v>
      </c>
      <c r="E337" t="s">
        <v>27</v>
      </c>
      <c r="F337" t="s">
        <v>67</v>
      </c>
      <c r="G337" t="s">
        <v>70</v>
      </c>
      <c r="H337" t="s">
        <v>69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t="s">
        <v>164</v>
      </c>
      <c r="P337" s="12" t="s">
        <v>31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</row>
    <row r="338" spans="1:21" ht="14.45" customHeight="1" outlineLevel="2">
      <c r="A338" t="s">
        <v>36</v>
      </c>
      <c r="B338" t="s">
        <v>37</v>
      </c>
      <c r="C338" s="12">
        <v>93</v>
      </c>
      <c r="D338" t="s">
        <v>34</v>
      </c>
      <c r="E338" t="s">
        <v>27</v>
      </c>
      <c r="F338" t="s">
        <v>67</v>
      </c>
      <c r="G338" t="s">
        <v>70</v>
      </c>
      <c r="H338" t="s">
        <v>53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t="s">
        <v>164</v>
      </c>
      <c r="P338" s="12" t="s">
        <v>31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</row>
    <row r="339" spans="1:21" ht="14.45" customHeight="1" outlineLevel="2">
      <c r="A339" t="s">
        <v>36</v>
      </c>
      <c r="B339" t="s">
        <v>37</v>
      </c>
      <c r="C339" s="12">
        <v>93</v>
      </c>
      <c r="D339" t="s">
        <v>34</v>
      </c>
      <c r="E339" t="s">
        <v>27</v>
      </c>
      <c r="F339" t="s">
        <v>67</v>
      </c>
      <c r="G339" t="s">
        <v>70</v>
      </c>
      <c r="H339" t="s">
        <v>69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t="s">
        <v>164</v>
      </c>
      <c r="P339" s="12" t="s">
        <v>31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</row>
    <row r="340" spans="1:21" ht="14.45" customHeight="1" outlineLevel="2">
      <c r="A340" t="s">
        <v>36</v>
      </c>
      <c r="B340" t="s">
        <v>37</v>
      </c>
      <c r="C340" s="12">
        <v>93</v>
      </c>
      <c r="D340" t="s">
        <v>26</v>
      </c>
      <c r="E340" t="s">
        <v>27</v>
      </c>
      <c r="F340" t="s">
        <v>67</v>
      </c>
      <c r="G340" t="s">
        <v>70</v>
      </c>
      <c r="H340" t="s">
        <v>53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t="s">
        <v>164</v>
      </c>
      <c r="P340" s="12" t="s">
        <v>31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</row>
    <row r="341" spans="1:21" ht="14.45" customHeight="1" outlineLevel="2">
      <c r="A341" t="s">
        <v>36</v>
      </c>
      <c r="B341" t="s">
        <v>37</v>
      </c>
      <c r="C341" s="12">
        <v>93</v>
      </c>
      <c r="D341" t="s">
        <v>26</v>
      </c>
      <c r="E341" t="s">
        <v>27</v>
      </c>
      <c r="F341" t="s">
        <v>67</v>
      </c>
      <c r="G341" t="s">
        <v>165</v>
      </c>
      <c r="H341" t="s">
        <v>69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t="s">
        <v>164</v>
      </c>
      <c r="P341" s="12" t="s">
        <v>31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</row>
    <row r="342" spans="1:21" ht="14.45" customHeight="1" outlineLevel="2" thickBot="1">
      <c r="A342" s="7" t="s">
        <v>36</v>
      </c>
      <c r="B342" s="7" t="s">
        <v>37</v>
      </c>
      <c r="C342" s="13">
        <v>93</v>
      </c>
      <c r="D342" s="7" t="s">
        <v>34</v>
      </c>
      <c r="E342" s="7" t="s">
        <v>27</v>
      </c>
      <c r="F342" s="7" t="s">
        <v>67</v>
      </c>
      <c r="G342" s="7" t="s">
        <v>68</v>
      </c>
      <c r="H342" s="7" t="s">
        <v>69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7" t="s">
        <v>164</v>
      </c>
      <c r="P342" s="13" t="s">
        <v>31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</row>
    <row r="343" spans="1:21" ht="14.45" customHeight="1" outlineLevel="2">
      <c r="A343" t="s">
        <v>72</v>
      </c>
      <c r="B343" t="s">
        <v>73</v>
      </c>
      <c r="C343" s="12">
        <v>89</v>
      </c>
      <c r="D343" t="s">
        <v>26</v>
      </c>
      <c r="E343" t="s">
        <v>27</v>
      </c>
      <c r="F343" t="s">
        <v>46</v>
      </c>
      <c r="G343" t="s">
        <v>77</v>
      </c>
      <c r="H343" t="s">
        <v>45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t="s">
        <v>164</v>
      </c>
      <c r="P343" s="12" t="s">
        <v>31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</row>
    <row r="344" spans="1:21" ht="14.45" customHeight="1" outlineLevel="2">
      <c r="A344" t="s">
        <v>72</v>
      </c>
      <c r="B344" t="s">
        <v>73</v>
      </c>
      <c r="C344" s="12">
        <v>88</v>
      </c>
      <c r="D344" t="s">
        <v>26</v>
      </c>
      <c r="E344" t="s">
        <v>27</v>
      </c>
      <c r="F344" t="s">
        <v>51</v>
      </c>
      <c r="G344" t="s">
        <v>54</v>
      </c>
      <c r="H344" t="s">
        <v>53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t="s">
        <v>164</v>
      </c>
      <c r="P344" s="12" t="s">
        <v>31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</row>
    <row r="345" spans="1:21" ht="14.45" customHeight="1" outlineLevel="2">
      <c r="A345" t="s">
        <v>72</v>
      </c>
      <c r="B345" t="s">
        <v>73</v>
      </c>
      <c r="C345" s="12">
        <v>88</v>
      </c>
      <c r="D345" t="s">
        <v>26</v>
      </c>
      <c r="E345" t="s">
        <v>27</v>
      </c>
      <c r="F345" t="s">
        <v>51</v>
      </c>
      <c r="G345" t="s">
        <v>79</v>
      </c>
      <c r="H345" t="s">
        <v>53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t="s">
        <v>164</v>
      </c>
      <c r="P345" s="12" t="s">
        <v>31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</row>
    <row r="346" spans="1:21" ht="14.45" customHeight="1" outlineLevel="2" thickBot="1">
      <c r="A346" s="7" t="s">
        <v>72</v>
      </c>
      <c r="B346" s="7" t="s">
        <v>73</v>
      </c>
      <c r="C346" s="13">
        <v>94</v>
      </c>
      <c r="D346" s="7" t="s">
        <v>34</v>
      </c>
      <c r="E346" s="7" t="s">
        <v>27</v>
      </c>
      <c r="F346" s="7" t="s">
        <v>67</v>
      </c>
      <c r="G346" s="7" t="s">
        <v>68</v>
      </c>
      <c r="H346" s="7" t="s">
        <v>69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7" t="s">
        <v>164</v>
      </c>
      <c r="P346" s="13" t="s">
        <v>31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</row>
    <row r="347" spans="1:21" ht="14.45" customHeight="1" outlineLevel="2">
      <c r="A347" t="s">
        <v>84</v>
      </c>
      <c r="B347" t="s">
        <v>85</v>
      </c>
      <c r="C347" s="12">
        <v>86</v>
      </c>
      <c r="D347" t="s">
        <v>34</v>
      </c>
      <c r="E347" t="s">
        <v>27</v>
      </c>
      <c r="F347" t="s">
        <v>43</v>
      </c>
      <c r="G347" t="s">
        <v>44</v>
      </c>
      <c r="H347" t="s">
        <v>45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t="s">
        <v>164</v>
      </c>
      <c r="P347" s="12" t="s">
        <v>31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</row>
    <row r="348" spans="1:21" ht="14.45" customHeight="1" outlineLevel="2">
      <c r="A348" t="s">
        <v>84</v>
      </c>
      <c r="B348" t="s">
        <v>85</v>
      </c>
      <c r="C348" s="12">
        <v>93</v>
      </c>
      <c r="D348" t="s">
        <v>34</v>
      </c>
      <c r="E348" t="s">
        <v>33</v>
      </c>
      <c r="F348" t="s">
        <v>63</v>
      </c>
      <c r="G348" t="s">
        <v>87</v>
      </c>
      <c r="H348" t="s">
        <v>53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t="s">
        <v>164</v>
      </c>
      <c r="P348" s="12" t="s">
        <v>31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</row>
    <row r="349" spans="1:21" ht="14.45" customHeight="1" outlineLevel="2">
      <c r="A349" t="s">
        <v>84</v>
      </c>
      <c r="B349" t="s">
        <v>85</v>
      </c>
      <c r="C349" s="12">
        <v>93</v>
      </c>
      <c r="D349" t="s">
        <v>34</v>
      </c>
      <c r="E349" t="s">
        <v>27</v>
      </c>
      <c r="F349" t="s">
        <v>63</v>
      </c>
      <c r="G349" t="s">
        <v>87</v>
      </c>
      <c r="H349" t="s">
        <v>53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t="s">
        <v>164</v>
      </c>
      <c r="P349" s="12" t="s">
        <v>31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</row>
    <row r="350" spans="1:21" ht="14.45" customHeight="1" outlineLevel="2" thickBot="1">
      <c r="A350" s="7" t="s">
        <v>84</v>
      </c>
      <c r="B350" s="7" t="s">
        <v>85</v>
      </c>
      <c r="C350" s="13">
        <v>92</v>
      </c>
      <c r="D350" s="7" t="s">
        <v>34</v>
      </c>
      <c r="E350" s="7" t="s">
        <v>27</v>
      </c>
      <c r="F350" s="7" t="s">
        <v>67</v>
      </c>
      <c r="G350" s="7" t="s">
        <v>70</v>
      </c>
      <c r="H350" s="7" t="s">
        <v>53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7" t="s">
        <v>164</v>
      </c>
      <c r="P350" s="13" t="s">
        <v>31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</row>
    <row r="351" spans="1:21" ht="14.45" customHeight="1" outlineLevel="2">
      <c r="A351" t="s">
        <v>89</v>
      </c>
      <c r="B351" t="s">
        <v>90</v>
      </c>
      <c r="C351" s="12">
        <v>79</v>
      </c>
      <c r="D351" t="s">
        <v>34</v>
      </c>
      <c r="E351" t="s">
        <v>27</v>
      </c>
      <c r="F351" t="s">
        <v>43</v>
      </c>
      <c r="G351" t="s">
        <v>74</v>
      </c>
      <c r="H351" t="s">
        <v>45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t="s">
        <v>164</v>
      </c>
      <c r="P351" s="12" t="s">
        <v>31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</row>
    <row r="352" spans="1:21" ht="14.45" customHeight="1" outlineLevel="2">
      <c r="A352" t="s">
        <v>89</v>
      </c>
      <c r="B352" t="s">
        <v>90</v>
      </c>
      <c r="C352" s="12">
        <v>79</v>
      </c>
      <c r="D352" t="s">
        <v>34</v>
      </c>
      <c r="E352" t="s">
        <v>27</v>
      </c>
      <c r="F352" t="s">
        <v>43</v>
      </c>
      <c r="G352" t="s">
        <v>91</v>
      </c>
      <c r="H352" t="s">
        <v>45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t="s">
        <v>164</v>
      </c>
      <c r="P352" s="12" t="s">
        <v>31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</row>
    <row r="353" spans="1:21" ht="14.45" customHeight="1" outlineLevel="2">
      <c r="A353" t="s">
        <v>89</v>
      </c>
      <c r="B353" t="s">
        <v>90</v>
      </c>
      <c r="C353" s="12">
        <v>79</v>
      </c>
      <c r="D353" t="s">
        <v>34</v>
      </c>
      <c r="E353" t="s">
        <v>27</v>
      </c>
      <c r="F353" t="s">
        <v>43</v>
      </c>
      <c r="G353" t="s">
        <v>75</v>
      </c>
      <c r="H353" t="s">
        <v>76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t="s">
        <v>164</v>
      </c>
      <c r="P353" s="12" t="s">
        <v>31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</row>
    <row r="354" spans="1:21" ht="14.45" customHeight="1" outlineLevel="2" thickBot="1">
      <c r="A354" s="7" t="s">
        <v>89</v>
      </c>
      <c r="B354" s="7" t="s">
        <v>90</v>
      </c>
      <c r="C354" s="13">
        <v>80</v>
      </c>
      <c r="D354" s="7" t="s">
        <v>34</v>
      </c>
      <c r="E354" s="7" t="s">
        <v>27</v>
      </c>
      <c r="F354" s="7" t="s">
        <v>67</v>
      </c>
      <c r="G354" s="7" t="s">
        <v>70</v>
      </c>
      <c r="H354" s="7" t="s">
        <v>69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7" t="s">
        <v>164</v>
      </c>
      <c r="P354" s="13" t="s">
        <v>31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</row>
    <row r="355" spans="1:21" ht="14.45" customHeight="1" outlineLevel="2">
      <c r="A355" t="s">
        <v>93</v>
      </c>
      <c r="B355" t="s">
        <v>94</v>
      </c>
      <c r="C355" s="12">
        <v>74</v>
      </c>
      <c r="D355" t="s">
        <v>34</v>
      </c>
      <c r="E355" t="s">
        <v>27</v>
      </c>
      <c r="F355" t="s">
        <v>43</v>
      </c>
      <c r="G355" t="s">
        <v>44</v>
      </c>
      <c r="H355" t="s">
        <v>45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t="s">
        <v>164</v>
      </c>
      <c r="P355" s="17" t="s">
        <v>41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</row>
    <row r="356" spans="1:21" ht="14.45" customHeight="1" outlineLevel="2">
      <c r="A356" t="s">
        <v>93</v>
      </c>
      <c r="B356" t="s">
        <v>94</v>
      </c>
      <c r="C356" s="12">
        <v>74</v>
      </c>
      <c r="D356" t="s">
        <v>34</v>
      </c>
      <c r="E356" t="s">
        <v>27</v>
      </c>
      <c r="F356" t="s">
        <v>43</v>
      </c>
      <c r="G356" t="s">
        <v>95</v>
      </c>
      <c r="H356" t="s">
        <v>76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t="s">
        <v>164</v>
      </c>
      <c r="P356" s="17" t="s">
        <v>41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</row>
    <row r="357" spans="1:21" ht="14.45" customHeight="1" outlineLevel="2">
      <c r="A357" t="s">
        <v>93</v>
      </c>
      <c r="B357" t="s">
        <v>94</v>
      </c>
      <c r="C357" s="12">
        <v>74</v>
      </c>
      <c r="D357" t="s">
        <v>34</v>
      </c>
      <c r="E357" t="s">
        <v>27</v>
      </c>
      <c r="F357" t="s">
        <v>43</v>
      </c>
      <c r="G357" t="s">
        <v>74</v>
      </c>
      <c r="H357" t="s">
        <v>45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t="s">
        <v>164</v>
      </c>
      <c r="P357" s="17" t="s">
        <v>41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</row>
    <row r="358" spans="1:21" ht="14.45" customHeight="1" outlineLevel="2">
      <c r="A358" t="s">
        <v>93</v>
      </c>
      <c r="B358" t="s">
        <v>94</v>
      </c>
      <c r="C358" s="12">
        <v>74</v>
      </c>
      <c r="D358" t="s">
        <v>34</v>
      </c>
      <c r="E358" t="s">
        <v>27</v>
      </c>
      <c r="F358" t="s">
        <v>43</v>
      </c>
      <c r="G358" t="s">
        <v>75</v>
      </c>
      <c r="H358" t="s">
        <v>76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t="s">
        <v>164</v>
      </c>
      <c r="P358" s="17" t="s">
        <v>41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</row>
    <row r="359" spans="1:21" ht="14.45" customHeight="1" outlineLevel="2">
      <c r="A359" t="s">
        <v>93</v>
      </c>
      <c r="B359" t="s">
        <v>94</v>
      </c>
      <c r="C359" s="12">
        <v>74</v>
      </c>
      <c r="D359" t="s">
        <v>34</v>
      </c>
      <c r="E359" t="s">
        <v>27</v>
      </c>
      <c r="F359" t="s">
        <v>43</v>
      </c>
      <c r="G359" t="s">
        <v>96</v>
      </c>
      <c r="H359" t="s">
        <v>76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t="s">
        <v>164</v>
      </c>
      <c r="P359" s="17" t="s">
        <v>41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</row>
    <row r="360" spans="1:21" ht="14.45" customHeight="1" outlineLevel="2">
      <c r="A360" t="s">
        <v>93</v>
      </c>
      <c r="B360" t="s">
        <v>94</v>
      </c>
      <c r="C360" s="12">
        <v>70</v>
      </c>
      <c r="D360" t="s">
        <v>34</v>
      </c>
      <c r="E360" t="s">
        <v>33</v>
      </c>
      <c r="F360" t="s">
        <v>51</v>
      </c>
      <c r="G360" t="s">
        <v>166</v>
      </c>
      <c r="H360" t="s">
        <v>69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t="s">
        <v>164</v>
      </c>
      <c r="P360" s="17" t="s">
        <v>31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</row>
    <row r="361" spans="1:21" ht="14.45" customHeight="1" outlineLevel="2">
      <c r="A361" t="s">
        <v>93</v>
      </c>
      <c r="B361" t="s">
        <v>94</v>
      </c>
      <c r="C361" s="12">
        <v>70</v>
      </c>
      <c r="D361" t="s">
        <v>34</v>
      </c>
      <c r="E361" t="s">
        <v>27</v>
      </c>
      <c r="F361" t="s">
        <v>51</v>
      </c>
      <c r="G361" t="s">
        <v>166</v>
      </c>
      <c r="H361" t="s">
        <v>69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t="s">
        <v>164</v>
      </c>
      <c r="P361" s="17" t="s">
        <v>31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</row>
    <row r="362" spans="1:21" ht="14.45" customHeight="1" outlineLevel="2">
      <c r="A362" t="s">
        <v>93</v>
      </c>
      <c r="B362" t="s">
        <v>94</v>
      </c>
      <c r="C362" s="12">
        <v>70</v>
      </c>
      <c r="D362" t="s">
        <v>34</v>
      </c>
      <c r="E362" t="s">
        <v>33</v>
      </c>
      <c r="F362" t="s">
        <v>51</v>
      </c>
      <c r="G362" t="s">
        <v>143</v>
      </c>
      <c r="H362" t="s">
        <v>69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t="s">
        <v>164</v>
      </c>
      <c r="P362" s="17" t="s">
        <v>31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</row>
    <row r="363" spans="1:21" ht="14.45" customHeight="1" outlineLevel="2">
      <c r="A363" t="s">
        <v>93</v>
      </c>
      <c r="B363" t="s">
        <v>94</v>
      </c>
      <c r="C363" s="12">
        <v>70</v>
      </c>
      <c r="D363" t="s">
        <v>34</v>
      </c>
      <c r="E363" t="s">
        <v>27</v>
      </c>
      <c r="F363" t="s">
        <v>51</v>
      </c>
      <c r="G363" t="s">
        <v>143</v>
      </c>
      <c r="H363" t="s">
        <v>69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t="s">
        <v>164</v>
      </c>
      <c r="P363" s="17" t="s">
        <v>41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</row>
    <row r="364" spans="1:21" ht="14.45" customHeight="1" outlineLevel="2">
      <c r="A364" t="s">
        <v>93</v>
      </c>
      <c r="B364" t="s">
        <v>94</v>
      </c>
      <c r="C364" s="12">
        <v>70</v>
      </c>
      <c r="D364" t="s">
        <v>34</v>
      </c>
      <c r="E364" t="s">
        <v>33</v>
      </c>
      <c r="F364" t="s">
        <v>51</v>
      </c>
      <c r="G364" t="s">
        <v>104</v>
      </c>
      <c r="H364" t="s">
        <v>69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t="s">
        <v>164</v>
      </c>
      <c r="P364" s="17" t="s">
        <v>41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</row>
    <row r="365" spans="1:21" ht="14.45" customHeight="1" outlineLevel="2">
      <c r="A365" t="s">
        <v>93</v>
      </c>
      <c r="B365" t="s">
        <v>94</v>
      </c>
      <c r="C365" s="12">
        <v>70</v>
      </c>
      <c r="D365" t="s">
        <v>26</v>
      </c>
      <c r="E365" t="s">
        <v>33</v>
      </c>
      <c r="F365" t="s">
        <v>51</v>
      </c>
      <c r="G365" t="s">
        <v>104</v>
      </c>
      <c r="H365" t="s">
        <v>69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t="s">
        <v>164</v>
      </c>
      <c r="P365" s="17" t="s">
        <v>41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</row>
    <row r="366" spans="1:21" ht="14.45" customHeight="1" outlineLevel="2">
      <c r="A366" t="s">
        <v>93</v>
      </c>
      <c r="B366" t="s">
        <v>94</v>
      </c>
      <c r="C366" s="12">
        <v>70</v>
      </c>
      <c r="D366" t="s">
        <v>34</v>
      </c>
      <c r="E366" t="s">
        <v>27</v>
      </c>
      <c r="F366" t="s">
        <v>51</v>
      </c>
      <c r="G366" t="s">
        <v>104</v>
      </c>
      <c r="H366" t="s">
        <v>69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t="s">
        <v>164</v>
      </c>
      <c r="P366" s="17" t="s">
        <v>41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</row>
    <row r="367" spans="1:21" ht="14.45" customHeight="1" outlineLevel="2">
      <c r="A367" t="s">
        <v>93</v>
      </c>
      <c r="B367" t="s">
        <v>94</v>
      </c>
      <c r="C367" s="12">
        <v>70</v>
      </c>
      <c r="D367" t="s">
        <v>34</v>
      </c>
      <c r="E367" t="s">
        <v>33</v>
      </c>
      <c r="F367" t="s">
        <v>51</v>
      </c>
      <c r="G367" t="s">
        <v>167</v>
      </c>
      <c r="H367" t="s">
        <v>69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t="s">
        <v>164</v>
      </c>
      <c r="P367" s="17" t="s">
        <v>41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</row>
    <row r="368" spans="1:21" ht="14.45" customHeight="1" outlineLevel="2">
      <c r="A368" t="s">
        <v>93</v>
      </c>
      <c r="B368" t="s">
        <v>94</v>
      </c>
      <c r="C368" s="12">
        <v>70</v>
      </c>
      <c r="D368" t="s">
        <v>34</v>
      </c>
      <c r="E368" t="s">
        <v>27</v>
      </c>
      <c r="F368" t="s">
        <v>51</v>
      </c>
      <c r="G368" t="s">
        <v>167</v>
      </c>
      <c r="H368" t="s">
        <v>69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t="s">
        <v>164</v>
      </c>
      <c r="P368" s="17" t="s">
        <v>31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</row>
    <row r="369" spans="1:21" ht="14.45" customHeight="1" outlineLevel="2">
      <c r="A369" t="s">
        <v>93</v>
      </c>
      <c r="B369" t="s">
        <v>94</v>
      </c>
      <c r="C369" s="12">
        <v>70</v>
      </c>
      <c r="D369" t="s">
        <v>26</v>
      </c>
      <c r="E369" t="s">
        <v>33</v>
      </c>
      <c r="F369" t="s">
        <v>51</v>
      </c>
      <c r="G369" t="s">
        <v>167</v>
      </c>
      <c r="H369" t="s">
        <v>69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t="s">
        <v>164</v>
      </c>
      <c r="P369" s="17" t="s">
        <v>31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</row>
    <row r="370" spans="1:21" ht="14.45" customHeight="1" outlineLevel="2">
      <c r="A370" t="s">
        <v>93</v>
      </c>
      <c r="B370" t="s">
        <v>94</v>
      </c>
      <c r="C370" s="12">
        <v>70</v>
      </c>
      <c r="D370" t="s">
        <v>34</v>
      </c>
      <c r="E370" t="s">
        <v>27</v>
      </c>
      <c r="F370" t="s">
        <v>51</v>
      </c>
      <c r="G370" t="s">
        <v>153</v>
      </c>
      <c r="H370" t="s">
        <v>53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t="s">
        <v>164</v>
      </c>
      <c r="P370" s="17" t="s">
        <v>41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</row>
    <row r="371" spans="1:21" ht="14.45" customHeight="1" outlineLevel="2">
      <c r="A371" t="s">
        <v>93</v>
      </c>
      <c r="B371" t="s">
        <v>94</v>
      </c>
      <c r="C371" s="12">
        <v>70</v>
      </c>
      <c r="D371" t="s">
        <v>34</v>
      </c>
      <c r="E371" t="s">
        <v>33</v>
      </c>
      <c r="F371" t="s">
        <v>51</v>
      </c>
      <c r="G371" t="s">
        <v>153</v>
      </c>
      <c r="H371" t="s">
        <v>53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t="s">
        <v>164</v>
      </c>
      <c r="P371" s="17" t="s">
        <v>41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</row>
    <row r="372" spans="1:21" ht="14.45" customHeight="1" outlineLevel="2">
      <c r="A372" t="s">
        <v>93</v>
      </c>
      <c r="B372" t="s">
        <v>94</v>
      </c>
      <c r="C372" s="12">
        <v>70</v>
      </c>
      <c r="D372" t="s">
        <v>34</v>
      </c>
      <c r="E372" t="s">
        <v>27</v>
      </c>
      <c r="F372" t="s">
        <v>51</v>
      </c>
      <c r="G372" t="s">
        <v>168</v>
      </c>
      <c r="H372" t="s">
        <v>53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t="s">
        <v>164</v>
      </c>
      <c r="P372" s="17" t="s">
        <v>41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</row>
    <row r="373" spans="1:21" ht="14.45" customHeight="1" outlineLevel="2">
      <c r="A373" t="s">
        <v>93</v>
      </c>
      <c r="B373" t="s">
        <v>94</v>
      </c>
      <c r="C373" s="12">
        <v>70</v>
      </c>
      <c r="D373" t="s">
        <v>34</v>
      </c>
      <c r="E373" t="s">
        <v>33</v>
      </c>
      <c r="F373" t="s">
        <v>51</v>
      </c>
      <c r="G373" t="s">
        <v>168</v>
      </c>
      <c r="H373" t="s">
        <v>53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t="s">
        <v>164</v>
      </c>
      <c r="P373" s="17" t="s">
        <v>41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</row>
    <row r="374" spans="1:21" ht="14.45" customHeight="1" outlineLevel="2">
      <c r="A374" t="s">
        <v>93</v>
      </c>
      <c r="B374" t="s">
        <v>94</v>
      </c>
      <c r="C374" s="12">
        <v>74</v>
      </c>
      <c r="D374" t="s">
        <v>34</v>
      </c>
      <c r="E374" t="s">
        <v>33</v>
      </c>
      <c r="F374" t="s">
        <v>63</v>
      </c>
      <c r="G374" t="s">
        <v>65</v>
      </c>
      <c r="H374" t="s">
        <v>53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t="s">
        <v>164</v>
      </c>
      <c r="P374" s="17" t="s">
        <v>31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</row>
    <row r="375" spans="1:21" ht="14.45" customHeight="1" outlineLevel="2">
      <c r="A375" t="s">
        <v>93</v>
      </c>
      <c r="B375" t="s">
        <v>94</v>
      </c>
      <c r="C375" s="12">
        <v>74</v>
      </c>
      <c r="D375" t="s">
        <v>34</v>
      </c>
      <c r="E375" t="s">
        <v>27</v>
      </c>
      <c r="F375" t="s">
        <v>63</v>
      </c>
      <c r="G375" t="s">
        <v>65</v>
      </c>
      <c r="H375" t="s">
        <v>53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t="s">
        <v>164</v>
      </c>
      <c r="P375" s="17" t="s">
        <v>31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</row>
    <row r="376" spans="1:21" ht="14.45" customHeight="1" outlineLevel="2">
      <c r="A376" t="s">
        <v>93</v>
      </c>
      <c r="B376" t="s">
        <v>94</v>
      </c>
      <c r="C376" s="12">
        <v>74</v>
      </c>
      <c r="D376" t="s">
        <v>34</v>
      </c>
      <c r="E376" t="s">
        <v>27</v>
      </c>
      <c r="F376" t="s">
        <v>63</v>
      </c>
      <c r="G376" t="s">
        <v>169</v>
      </c>
      <c r="H376" t="s">
        <v>53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t="s">
        <v>164</v>
      </c>
      <c r="P376" s="17" t="s">
        <v>31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</row>
    <row r="377" spans="1:21" ht="14.45" customHeight="1" outlineLevel="2">
      <c r="A377" t="s">
        <v>93</v>
      </c>
      <c r="B377" t="s">
        <v>94</v>
      </c>
      <c r="C377" s="12">
        <v>74</v>
      </c>
      <c r="D377" t="s">
        <v>34</v>
      </c>
      <c r="E377" t="s">
        <v>33</v>
      </c>
      <c r="F377" t="s">
        <v>63</v>
      </c>
      <c r="G377" t="s">
        <v>169</v>
      </c>
      <c r="H377" t="s">
        <v>53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t="s">
        <v>164</v>
      </c>
      <c r="P377" s="17" t="s">
        <v>31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</row>
    <row r="378" spans="1:21" ht="14.45" customHeight="1" outlineLevel="2">
      <c r="A378" t="s">
        <v>93</v>
      </c>
      <c r="B378" t="s">
        <v>94</v>
      </c>
      <c r="C378" s="12">
        <v>72</v>
      </c>
      <c r="D378" t="s">
        <v>34</v>
      </c>
      <c r="E378" t="s">
        <v>33</v>
      </c>
      <c r="F378" t="s">
        <v>120</v>
      </c>
      <c r="G378" t="s">
        <v>121</v>
      </c>
      <c r="H378" t="s">
        <v>53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t="s">
        <v>164</v>
      </c>
      <c r="P378" s="17" t="s">
        <v>31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</row>
    <row r="379" spans="1:21" ht="14.45" customHeight="1" outlineLevel="2">
      <c r="A379" t="s">
        <v>93</v>
      </c>
      <c r="B379" t="s">
        <v>94</v>
      </c>
      <c r="C379" s="12">
        <v>72</v>
      </c>
      <c r="D379" t="s">
        <v>34</v>
      </c>
      <c r="E379" t="s">
        <v>27</v>
      </c>
      <c r="F379" t="s">
        <v>120</v>
      </c>
      <c r="G379" t="s">
        <v>121</v>
      </c>
      <c r="H379" t="s">
        <v>53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t="s">
        <v>164</v>
      </c>
      <c r="P379" s="17" t="s">
        <v>31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</row>
    <row r="380" spans="1:21" ht="14.45" customHeight="1" outlineLevel="2">
      <c r="A380" t="s">
        <v>93</v>
      </c>
      <c r="B380" t="s">
        <v>94</v>
      </c>
      <c r="C380" s="12">
        <v>64</v>
      </c>
      <c r="D380" t="s">
        <v>34</v>
      </c>
      <c r="E380" t="s">
        <v>27</v>
      </c>
      <c r="F380" t="s">
        <v>67</v>
      </c>
      <c r="G380" t="s">
        <v>68</v>
      </c>
      <c r="H380" t="s">
        <v>53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t="s">
        <v>164</v>
      </c>
      <c r="P380" s="17" t="s">
        <v>31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</row>
    <row r="381" spans="1:21" ht="14.45" customHeight="1" outlineLevel="2">
      <c r="A381" t="s">
        <v>93</v>
      </c>
      <c r="B381" t="s">
        <v>94</v>
      </c>
      <c r="C381" s="12">
        <v>64</v>
      </c>
      <c r="D381" t="s">
        <v>34</v>
      </c>
      <c r="E381" t="s">
        <v>33</v>
      </c>
      <c r="F381" t="s">
        <v>67</v>
      </c>
      <c r="G381" t="s">
        <v>70</v>
      </c>
      <c r="H381" t="s">
        <v>69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t="s">
        <v>164</v>
      </c>
      <c r="P381" s="17" t="s">
        <v>41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</row>
    <row r="382" spans="1:21" ht="14.45" customHeight="1" outlineLevel="2" thickBot="1">
      <c r="A382" s="7" t="s">
        <v>93</v>
      </c>
      <c r="B382" s="7" t="s">
        <v>94</v>
      </c>
      <c r="C382" s="13">
        <v>64</v>
      </c>
      <c r="D382" s="7" t="s">
        <v>34</v>
      </c>
      <c r="E382" s="7" t="s">
        <v>27</v>
      </c>
      <c r="F382" s="7" t="s">
        <v>67</v>
      </c>
      <c r="G382" s="7" t="s">
        <v>70</v>
      </c>
      <c r="H382" s="7" t="s">
        <v>69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7" t="s">
        <v>164</v>
      </c>
      <c r="P382" s="18" t="s">
        <v>41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</row>
    <row r="383" spans="1:21" ht="14.45" customHeight="1" outlineLevel="2">
      <c r="A383" t="s">
        <v>170</v>
      </c>
      <c r="B383" t="s">
        <v>171</v>
      </c>
      <c r="C383" s="12">
        <v>79</v>
      </c>
      <c r="D383" t="s">
        <v>26</v>
      </c>
      <c r="E383" t="s">
        <v>33</v>
      </c>
      <c r="F383" t="s">
        <v>63</v>
      </c>
      <c r="G383" t="s">
        <v>66</v>
      </c>
      <c r="H383" t="s">
        <v>53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t="s">
        <v>164</v>
      </c>
      <c r="P383" s="12" t="s">
        <v>31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</row>
    <row r="384" spans="1:21" ht="14.45" customHeight="1" outlineLevel="2">
      <c r="A384" t="s">
        <v>170</v>
      </c>
      <c r="B384" t="s">
        <v>171</v>
      </c>
      <c r="C384" s="12">
        <v>79</v>
      </c>
      <c r="D384" t="s">
        <v>34</v>
      </c>
      <c r="E384" t="s">
        <v>33</v>
      </c>
      <c r="F384" t="s">
        <v>63</v>
      </c>
      <c r="G384" t="s">
        <v>66</v>
      </c>
      <c r="H384" t="s">
        <v>53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t="s">
        <v>164</v>
      </c>
      <c r="P384" s="12" t="s">
        <v>31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</row>
    <row r="385" spans="1:22" ht="14.45" customHeight="1" outlineLevel="2" thickBot="1">
      <c r="A385" s="7" t="s">
        <v>170</v>
      </c>
      <c r="B385" s="7" t="s">
        <v>171</v>
      </c>
      <c r="C385" s="13">
        <v>79</v>
      </c>
      <c r="D385" s="7" t="s">
        <v>34</v>
      </c>
      <c r="E385" s="7" t="s">
        <v>27</v>
      </c>
      <c r="F385" s="7" t="s">
        <v>63</v>
      </c>
      <c r="G385" s="7" t="s">
        <v>66</v>
      </c>
      <c r="H385" s="7" t="s">
        <v>53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7" t="s">
        <v>164</v>
      </c>
      <c r="P385" s="13" t="s">
        <v>31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</row>
    <row r="386" spans="1:22" ht="14.45" customHeight="1" outlineLevel="2">
      <c r="A386" t="s">
        <v>102</v>
      </c>
      <c r="B386" t="s">
        <v>103</v>
      </c>
      <c r="C386" s="12">
        <v>80</v>
      </c>
      <c r="D386" t="s">
        <v>34</v>
      </c>
      <c r="E386" t="s">
        <v>27</v>
      </c>
      <c r="F386" t="s">
        <v>49</v>
      </c>
      <c r="G386" t="s">
        <v>50</v>
      </c>
      <c r="H386" t="s">
        <v>76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t="s">
        <v>164</v>
      </c>
      <c r="P386" s="17" t="s">
        <v>41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</row>
    <row r="387" spans="1:22" ht="14.45" customHeight="1" outlineLevel="2" thickBot="1">
      <c r="A387" s="7" t="s">
        <v>102</v>
      </c>
      <c r="B387" s="7" t="s">
        <v>103</v>
      </c>
      <c r="C387" s="13">
        <v>75</v>
      </c>
      <c r="D387" s="7" t="s">
        <v>34</v>
      </c>
      <c r="E387" s="7" t="s">
        <v>27</v>
      </c>
      <c r="F387" s="7" t="s">
        <v>51</v>
      </c>
      <c r="G387" s="7" t="s">
        <v>104</v>
      </c>
      <c r="H387" s="7" t="s">
        <v>69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7" t="s">
        <v>164</v>
      </c>
      <c r="P387" s="18" t="s">
        <v>41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1"/>
    </row>
    <row r="388" spans="1:22" ht="14.45" customHeight="1" outlineLevel="2">
      <c r="A388" t="s">
        <v>108</v>
      </c>
      <c r="B388" t="s">
        <v>109</v>
      </c>
      <c r="C388" s="12">
        <v>76</v>
      </c>
      <c r="D388" t="s">
        <v>26</v>
      </c>
      <c r="E388" t="s">
        <v>27</v>
      </c>
      <c r="F388" t="s">
        <v>28</v>
      </c>
      <c r="G388" t="s">
        <v>38</v>
      </c>
      <c r="H388" t="s">
        <v>30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t="s">
        <v>164</v>
      </c>
      <c r="P388" s="17" t="s">
        <v>41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</row>
    <row r="389" spans="1:22" ht="14.45" customHeight="1" outlineLevel="2">
      <c r="A389" t="s">
        <v>108</v>
      </c>
      <c r="B389" t="s">
        <v>109</v>
      </c>
      <c r="C389" s="12">
        <v>76</v>
      </c>
      <c r="D389" t="s">
        <v>26</v>
      </c>
      <c r="E389" t="s">
        <v>27</v>
      </c>
      <c r="F389" t="s">
        <v>28</v>
      </c>
      <c r="G389" t="s">
        <v>40</v>
      </c>
      <c r="H389" t="s">
        <v>30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t="s">
        <v>164</v>
      </c>
      <c r="P389" s="17" t="s">
        <v>41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</row>
    <row r="390" spans="1:22" ht="14.45" customHeight="1" outlineLevel="2">
      <c r="A390" t="s">
        <v>108</v>
      </c>
      <c r="B390" t="s">
        <v>109</v>
      </c>
      <c r="C390" s="12">
        <v>85</v>
      </c>
      <c r="D390" t="s">
        <v>34</v>
      </c>
      <c r="E390" t="s">
        <v>27</v>
      </c>
      <c r="F390" t="s">
        <v>43</v>
      </c>
      <c r="G390" t="s">
        <v>74</v>
      </c>
      <c r="H390" t="s">
        <v>45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t="s">
        <v>164</v>
      </c>
      <c r="P390" s="17" t="s">
        <v>31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</row>
    <row r="391" spans="1:22" ht="14.45" customHeight="1" outlineLevel="2" thickBot="1">
      <c r="A391" s="7" t="s">
        <v>108</v>
      </c>
      <c r="B391" s="7" t="s">
        <v>109</v>
      </c>
      <c r="C391" s="13">
        <v>85</v>
      </c>
      <c r="D391" s="7" t="s">
        <v>34</v>
      </c>
      <c r="E391" s="7" t="s">
        <v>27</v>
      </c>
      <c r="F391" s="7" t="s">
        <v>43</v>
      </c>
      <c r="G391" s="7" t="s">
        <v>75</v>
      </c>
      <c r="H391" s="7" t="s">
        <v>76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7" t="s">
        <v>164</v>
      </c>
      <c r="P391" s="13" t="s">
        <v>31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</row>
    <row r="392" spans="1:22" ht="14.45" customHeight="1" outlineLevel="2">
      <c r="A392" t="s">
        <v>172</v>
      </c>
      <c r="B392" t="s">
        <v>173</v>
      </c>
      <c r="C392" s="12">
        <v>60</v>
      </c>
      <c r="D392" t="s">
        <v>34</v>
      </c>
      <c r="E392" t="s">
        <v>27</v>
      </c>
      <c r="F392" t="s">
        <v>67</v>
      </c>
      <c r="G392" t="s">
        <v>70</v>
      </c>
      <c r="H392" t="s">
        <v>69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t="s">
        <v>164</v>
      </c>
      <c r="P392" s="12" t="s">
        <v>31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</row>
    <row r="393" spans="1:22" s="1" customFormat="1" ht="15.6" outlineLevel="1" thickBot="1">
      <c r="A393" s="7" t="s">
        <v>172</v>
      </c>
      <c r="B393" s="7" t="s">
        <v>173</v>
      </c>
      <c r="C393" s="13">
        <v>60</v>
      </c>
      <c r="D393" s="7" t="s">
        <v>34</v>
      </c>
      <c r="E393" s="7" t="s">
        <v>33</v>
      </c>
      <c r="F393" s="7" t="s">
        <v>67</v>
      </c>
      <c r="G393" s="7" t="s">
        <v>70</v>
      </c>
      <c r="H393" s="7" t="s">
        <v>69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7" t="s">
        <v>164</v>
      </c>
      <c r="P393" s="13" t="s">
        <v>31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/>
    </row>
    <row r="394" spans="1:22" ht="14.45" customHeight="1" outlineLevel="2">
      <c r="A394" t="s">
        <v>117</v>
      </c>
      <c r="B394" t="s">
        <v>118</v>
      </c>
      <c r="C394" s="12">
        <v>89</v>
      </c>
      <c r="D394" t="s">
        <v>34</v>
      </c>
      <c r="E394" t="s">
        <v>33</v>
      </c>
      <c r="F394" t="s">
        <v>63</v>
      </c>
      <c r="G394" t="s">
        <v>119</v>
      </c>
      <c r="H394" t="s">
        <v>53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t="s">
        <v>164</v>
      </c>
      <c r="P394" s="12" t="s">
        <v>31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</row>
    <row r="395" spans="1:22" ht="14.45" customHeight="1" outlineLevel="2">
      <c r="A395" t="s">
        <v>117</v>
      </c>
      <c r="B395" t="s">
        <v>118</v>
      </c>
      <c r="C395" s="12">
        <v>86</v>
      </c>
      <c r="D395" t="s">
        <v>34</v>
      </c>
      <c r="E395" t="s">
        <v>27</v>
      </c>
      <c r="F395" t="s">
        <v>120</v>
      </c>
      <c r="G395" t="s">
        <v>121</v>
      </c>
      <c r="H395" t="s">
        <v>53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t="s">
        <v>164</v>
      </c>
      <c r="P395" s="12" t="s">
        <v>31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</row>
    <row r="396" spans="1:22" ht="14.45" customHeight="1" outlineLevel="2" thickBot="1">
      <c r="A396" s="7" t="s">
        <v>117</v>
      </c>
      <c r="B396" s="7" t="s">
        <v>118</v>
      </c>
      <c r="C396" s="13">
        <v>86</v>
      </c>
      <c r="D396" s="7" t="s">
        <v>34</v>
      </c>
      <c r="E396" s="7" t="s">
        <v>33</v>
      </c>
      <c r="F396" s="7" t="s">
        <v>120</v>
      </c>
      <c r="G396" s="7" t="s">
        <v>121</v>
      </c>
      <c r="H396" s="7" t="s">
        <v>53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7" t="s">
        <v>164</v>
      </c>
      <c r="P396" s="13" t="s">
        <v>31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</row>
    <row r="397" spans="1:22" ht="14.45" customHeight="1" outlineLevel="2">
      <c r="A397" t="s">
        <v>123</v>
      </c>
      <c r="B397" t="s">
        <v>124</v>
      </c>
      <c r="C397" s="12">
        <v>75</v>
      </c>
      <c r="D397" t="s">
        <v>26</v>
      </c>
      <c r="E397" t="s">
        <v>27</v>
      </c>
      <c r="F397" t="s">
        <v>28</v>
      </c>
      <c r="G397" t="s">
        <v>29</v>
      </c>
      <c r="H397" t="s">
        <v>30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t="s">
        <v>164</v>
      </c>
      <c r="P397" s="17" t="s">
        <v>41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</row>
    <row r="398" spans="1:22" ht="14.45" customHeight="1" outlineLevel="2">
      <c r="A398" t="s">
        <v>123</v>
      </c>
      <c r="B398" t="s">
        <v>124</v>
      </c>
      <c r="C398" s="12">
        <v>75</v>
      </c>
      <c r="D398" t="s">
        <v>26</v>
      </c>
      <c r="E398" t="s">
        <v>27</v>
      </c>
      <c r="F398" t="s">
        <v>28</v>
      </c>
      <c r="G398" t="s">
        <v>40</v>
      </c>
      <c r="H398" t="s">
        <v>30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t="s">
        <v>164</v>
      </c>
      <c r="P398" s="17" t="s">
        <v>41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</row>
    <row r="399" spans="1:22" ht="14.45" customHeight="1" outlineLevel="2">
      <c r="A399" t="s">
        <v>123</v>
      </c>
      <c r="B399" t="s">
        <v>124</v>
      </c>
      <c r="C399" s="12">
        <v>72</v>
      </c>
      <c r="D399" t="s">
        <v>34</v>
      </c>
      <c r="E399" t="s">
        <v>27</v>
      </c>
      <c r="F399" t="s">
        <v>43</v>
      </c>
      <c r="G399" t="s">
        <v>91</v>
      </c>
      <c r="H399" t="s">
        <v>45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t="s">
        <v>164</v>
      </c>
      <c r="P399" s="17" t="s">
        <v>31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</row>
    <row r="400" spans="1:22" ht="14.45" customHeight="1" outlineLevel="2">
      <c r="A400" t="s">
        <v>123</v>
      </c>
      <c r="B400" t="s">
        <v>124</v>
      </c>
      <c r="C400" s="12">
        <v>72</v>
      </c>
      <c r="D400" t="s">
        <v>26</v>
      </c>
      <c r="E400" t="s">
        <v>27</v>
      </c>
      <c r="F400" t="s">
        <v>43</v>
      </c>
      <c r="G400" t="s">
        <v>91</v>
      </c>
      <c r="H400" t="s">
        <v>45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t="s">
        <v>164</v>
      </c>
      <c r="P400" s="17" t="s">
        <v>31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</row>
    <row r="401" spans="1:22" ht="14.45" customHeight="1" outlineLevel="2">
      <c r="A401" t="s">
        <v>123</v>
      </c>
      <c r="B401" t="s">
        <v>124</v>
      </c>
      <c r="C401" s="12">
        <v>72</v>
      </c>
      <c r="D401" t="s">
        <v>34</v>
      </c>
      <c r="E401" t="s">
        <v>27</v>
      </c>
      <c r="F401" t="s">
        <v>43</v>
      </c>
      <c r="G401" t="s">
        <v>74</v>
      </c>
      <c r="H401" t="s">
        <v>45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t="s">
        <v>164</v>
      </c>
      <c r="P401" s="17" t="s">
        <v>31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</row>
    <row r="402" spans="1:22" ht="14.45" customHeight="1" outlineLevel="2">
      <c r="A402" t="s">
        <v>123</v>
      </c>
      <c r="B402" t="s">
        <v>124</v>
      </c>
      <c r="C402" s="12">
        <v>72</v>
      </c>
      <c r="D402" t="s">
        <v>34</v>
      </c>
      <c r="E402" t="s">
        <v>27</v>
      </c>
      <c r="F402" t="s">
        <v>43</v>
      </c>
      <c r="G402" t="s">
        <v>96</v>
      </c>
      <c r="H402" t="s">
        <v>76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t="s">
        <v>164</v>
      </c>
      <c r="P402" s="17" t="s">
        <v>41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</row>
    <row r="403" spans="1:22" ht="14.45" customHeight="1" outlineLevel="2">
      <c r="A403" t="s">
        <v>123</v>
      </c>
      <c r="B403" t="s">
        <v>124</v>
      </c>
      <c r="C403" s="12">
        <v>72</v>
      </c>
      <c r="D403" t="s">
        <v>34</v>
      </c>
      <c r="E403" t="s">
        <v>27</v>
      </c>
      <c r="F403" t="s">
        <v>43</v>
      </c>
      <c r="G403" t="s">
        <v>75</v>
      </c>
      <c r="H403" t="s">
        <v>76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t="s">
        <v>164</v>
      </c>
      <c r="P403" s="17" t="s">
        <v>31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</row>
    <row r="404" spans="1:22" ht="14.45" customHeight="1" outlineLevel="2">
      <c r="A404" t="s">
        <v>123</v>
      </c>
      <c r="B404" t="s">
        <v>124</v>
      </c>
      <c r="C404" s="12">
        <v>72</v>
      </c>
      <c r="D404" t="s">
        <v>26</v>
      </c>
      <c r="E404" t="s">
        <v>27</v>
      </c>
      <c r="F404" t="s">
        <v>43</v>
      </c>
      <c r="G404" t="s">
        <v>75</v>
      </c>
      <c r="H404" t="s">
        <v>76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t="s">
        <v>164</v>
      </c>
      <c r="P404" s="17" t="s">
        <v>31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</row>
    <row r="405" spans="1:22" ht="14.45" customHeight="1" outlineLevel="2">
      <c r="A405" t="s">
        <v>123</v>
      </c>
      <c r="B405" t="s">
        <v>124</v>
      </c>
      <c r="C405" s="12">
        <v>65</v>
      </c>
      <c r="D405" t="s">
        <v>26</v>
      </c>
      <c r="E405" t="s">
        <v>33</v>
      </c>
      <c r="F405" t="s">
        <v>51</v>
      </c>
      <c r="G405" t="s">
        <v>79</v>
      </c>
      <c r="H405" t="s">
        <v>53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t="s">
        <v>164</v>
      </c>
      <c r="P405" s="17" t="s">
        <v>31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</row>
    <row r="406" spans="1:22" ht="14.45" customHeight="1" outlineLevel="2">
      <c r="A406" t="s">
        <v>123</v>
      </c>
      <c r="B406" t="s">
        <v>124</v>
      </c>
      <c r="C406" s="12">
        <v>65</v>
      </c>
      <c r="D406" t="s">
        <v>26</v>
      </c>
      <c r="E406" t="s">
        <v>27</v>
      </c>
      <c r="F406" t="s">
        <v>51</v>
      </c>
      <c r="G406" t="s">
        <v>79</v>
      </c>
      <c r="H406" t="s">
        <v>53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t="s">
        <v>164</v>
      </c>
      <c r="P406" s="17" t="s">
        <v>31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</row>
    <row r="407" spans="1:22" ht="14.45" customHeight="1" outlineLevel="2">
      <c r="A407" t="s">
        <v>123</v>
      </c>
      <c r="B407" t="s">
        <v>124</v>
      </c>
      <c r="C407" s="12">
        <v>65</v>
      </c>
      <c r="D407" t="s">
        <v>34</v>
      </c>
      <c r="E407" t="s">
        <v>33</v>
      </c>
      <c r="F407" t="s">
        <v>51</v>
      </c>
      <c r="G407" t="s">
        <v>79</v>
      </c>
      <c r="H407" t="s">
        <v>53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t="s">
        <v>164</v>
      </c>
      <c r="P407" s="17" t="s">
        <v>31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</row>
    <row r="408" spans="1:22" ht="14.45" customHeight="1" outlineLevel="2">
      <c r="A408" t="s">
        <v>123</v>
      </c>
      <c r="B408" t="s">
        <v>124</v>
      </c>
      <c r="C408" s="12">
        <v>65</v>
      </c>
      <c r="D408" t="s">
        <v>34</v>
      </c>
      <c r="E408" t="s">
        <v>27</v>
      </c>
      <c r="F408" t="s">
        <v>51</v>
      </c>
      <c r="G408" t="s">
        <v>55</v>
      </c>
      <c r="H408" t="s">
        <v>53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t="s">
        <v>164</v>
      </c>
      <c r="P408" s="17" t="s">
        <v>31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</row>
    <row r="409" spans="1:22" ht="14.45" customHeight="1" outlineLevel="2">
      <c r="A409" t="s">
        <v>123</v>
      </c>
      <c r="B409" t="s">
        <v>124</v>
      </c>
      <c r="C409" s="12">
        <v>65</v>
      </c>
      <c r="D409" t="s">
        <v>34</v>
      </c>
      <c r="E409" t="s">
        <v>33</v>
      </c>
      <c r="F409" t="s">
        <v>51</v>
      </c>
      <c r="G409" t="s">
        <v>55</v>
      </c>
      <c r="H409" t="s">
        <v>53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t="s">
        <v>164</v>
      </c>
      <c r="P409" s="17" t="s">
        <v>31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</row>
    <row r="410" spans="1:22" ht="14.45" customHeight="1" outlineLevel="2">
      <c r="A410" t="s">
        <v>123</v>
      </c>
      <c r="B410" t="s">
        <v>124</v>
      </c>
      <c r="C410" s="12">
        <v>65</v>
      </c>
      <c r="D410" t="s">
        <v>34</v>
      </c>
      <c r="E410" t="s">
        <v>33</v>
      </c>
      <c r="F410" t="s">
        <v>51</v>
      </c>
      <c r="G410" t="s">
        <v>168</v>
      </c>
      <c r="H410" t="s">
        <v>53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t="s">
        <v>164</v>
      </c>
      <c r="P410" s="17" t="s">
        <v>31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</row>
    <row r="411" spans="1:22" ht="14.45" customHeight="1" outlineLevel="2">
      <c r="A411" t="s">
        <v>123</v>
      </c>
      <c r="B411" t="s">
        <v>124</v>
      </c>
      <c r="C411" s="12">
        <v>65</v>
      </c>
      <c r="D411" t="s">
        <v>34</v>
      </c>
      <c r="E411" t="s">
        <v>27</v>
      </c>
      <c r="F411" t="s">
        <v>51</v>
      </c>
      <c r="G411" t="s">
        <v>168</v>
      </c>
      <c r="H411" t="s">
        <v>53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t="s">
        <v>164</v>
      </c>
      <c r="P411" s="17" t="s">
        <v>31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</row>
    <row r="412" spans="1:22" ht="14.45" customHeight="1" outlineLevel="2">
      <c r="A412" t="s">
        <v>123</v>
      </c>
      <c r="B412" t="s">
        <v>124</v>
      </c>
      <c r="C412" s="12">
        <v>81</v>
      </c>
      <c r="D412" t="s">
        <v>34</v>
      </c>
      <c r="E412" t="s">
        <v>33</v>
      </c>
      <c r="F412" t="s">
        <v>59</v>
      </c>
      <c r="G412" t="s">
        <v>60</v>
      </c>
      <c r="H412" t="s">
        <v>53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t="s">
        <v>164</v>
      </c>
      <c r="P412" s="17" t="s">
        <v>31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</row>
    <row r="413" spans="1:22" ht="14.45" customHeight="1" outlineLevel="2">
      <c r="A413" t="s">
        <v>123</v>
      </c>
      <c r="B413" t="s">
        <v>124</v>
      </c>
      <c r="C413" s="12">
        <v>81</v>
      </c>
      <c r="D413" t="s">
        <v>34</v>
      </c>
      <c r="E413" t="s">
        <v>27</v>
      </c>
      <c r="F413" t="s">
        <v>59</v>
      </c>
      <c r="G413" t="s">
        <v>60</v>
      </c>
      <c r="H413" t="s">
        <v>53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t="s">
        <v>164</v>
      </c>
      <c r="P413" s="17" t="s">
        <v>31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</row>
    <row r="414" spans="1:22" ht="14.45" customHeight="1" outlineLevel="2">
      <c r="A414" t="s">
        <v>123</v>
      </c>
      <c r="B414" t="s">
        <v>124</v>
      </c>
      <c r="C414" s="12">
        <v>72</v>
      </c>
      <c r="D414" t="s">
        <v>34</v>
      </c>
      <c r="E414" t="s">
        <v>27</v>
      </c>
      <c r="F414" t="s">
        <v>63</v>
      </c>
      <c r="G414" t="s">
        <v>66</v>
      </c>
      <c r="H414" t="s">
        <v>53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t="s">
        <v>164</v>
      </c>
      <c r="P414" s="17" t="s">
        <v>31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</row>
    <row r="415" spans="1:22" ht="14.45" customHeight="1" outlineLevel="2">
      <c r="A415" t="s">
        <v>123</v>
      </c>
      <c r="B415" t="s">
        <v>124</v>
      </c>
      <c r="C415" s="12">
        <v>72</v>
      </c>
      <c r="D415" t="s">
        <v>34</v>
      </c>
      <c r="E415" t="s">
        <v>33</v>
      </c>
      <c r="F415" t="s">
        <v>63</v>
      </c>
      <c r="G415" t="s">
        <v>66</v>
      </c>
      <c r="H415" t="s">
        <v>53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t="s">
        <v>164</v>
      </c>
      <c r="P415" s="17" t="s">
        <v>31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1"/>
    </row>
    <row r="416" spans="1:22" ht="14.45" customHeight="1" outlineLevel="2">
      <c r="A416" t="s">
        <v>123</v>
      </c>
      <c r="B416" t="s">
        <v>124</v>
      </c>
      <c r="C416" s="12">
        <v>72</v>
      </c>
      <c r="D416" t="s">
        <v>34</v>
      </c>
      <c r="E416" t="s">
        <v>27</v>
      </c>
      <c r="F416" t="s">
        <v>63</v>
      </c>
      <c r="G416" t="s">
        <v>65</v>
      </c>
      <c r="H416" t="s">
        <v>53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t="s">
        <v>164</v>
      </c>
      <c r="P416" s="17" t="s">
        <v>31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</row>
    <row r="417" spans="1:22" ht="14.45" customHeight="1" outlineLevel="2">
      <c r="A417" t="s">
        <v>123</v>
      </c>
      <c r="B417" t="s">
        <v>124</v>
      </c>
      <c r="C417" s="12">
        <v>72</v>
      </c>
      <c r="D417" t="s">
        <v>34</v>
      </c>
      <c r="E417" t="s">
        <v>33</v>
      </c>
      <c r="F417" t="s">
        <v>63</v>
      </c>
      <c r="G417" t="s">
        <v>65</v>
      </c>
      <c r="H417" t="s">
        <v>53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t="s">
        <v>164</v>
      </c>
      <c r="P417" s="17" t="s">
        <v>31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</row>
    <row r="418" spans="1:22" ht="14.45" customHeight="1" outlineLevel="2">
      <c r="A418" t="s">
        <v>123</v>
      </c>
      <c r="B418" t="s">
        <v>124</v>
      </c>
      <c r="C418" s="12">
        <v>72</v>
      </c>
      <c r="D418" t="s">
        <v>34</v>
      </c>
      <c r="E418" t="s">
        <v>33</v>
      </c>
      <c r="F418" t="s">
        <v>63</v>
      </c>
      <c r="G418" t="s">
        <v>64</v>
      </c>
      <c r="H418" t="s">
        <v>53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t="s">
        <v>164</v>
      </c>
      <c r="P418" s="17" t="s">
        <v>31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</row>
    <row r="419" spans="1:22" ht="14.45" customHeight="1" outlineLevel="2">
      <c r="A419" t="s">
        <v>123</v>
      </c>
      <c r="B419" t="s">
        <v>124</v>
      </c>
      <c r="C419" s="12">
        <v>72</v>
      </c>
      <c r="D419" t="s">
        <v>34</v>
      </c>
      <c r="E419" t="s">
        <v>27</v>
      </c>
      <c r="F419" t="s">
        <v>63</v>
      </c>
      <c r="G419" t="s">
        <v>64</v>
      </c>
      <c r="H419" t="s">
        <v>53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t="s">
        <v>164</v>
      </c>
      <c r="P419" s="17" t="s">
        <v>31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</row>
    <row r="420" spans="1:22" ht="14.45" customHeight="1" outlineLevel="2" thickBot="1">
      <c r="A420" s="7" t="s">
        <v>123</v>
      </c>
      <c r="B420" s="7" t="s">
        <v>124</v>
      </c>
      <c r="C420" s="13">
        <v>69</v>
      </c>
      <c r="D420" s="7" t="s">
        <v>34</v>
      </c>
      <c r="E420" s="7" t="s">
        <v>27</v>
      </c>
      <c r="F420" s="7" t="s">
        <v>67</v>
      </c>
      <c r="G420" s="7" t="s">
        <v>70</v>
      </c>
      <c r="H420" s="7" t="s">
        <v>53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7" t="s">
        <v>164</v>
      </c>
      <c r="P420" s="18" t="s">
        <v>31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</row>
    <row r="421" spans="1:22" s="1" customFormat="1" ht="15.6" outlineLevel="1" thickBot="1">
      <c r="A421" s="7" t="s">
        <v>131</v>
      </c>
      <c r="B421" s="7" t="s">
        <v>132</v>
      </c>
      <c r="C421" s="13">
        <v>70</v>
      </c>
      <c r="D421" s="7" t="s">
        <v>26</v>
      </c>
      <c r="E421" s="7" t="s">
        <v>27</v>
      </c>
      <c r="F421" s="7" t="s">
        <v>28</v>
      </c>
      <c r="G421" s="7" t="s">
        <v>40</v>
      </c>
      <c r="H421" s="7" t="s">
        <v>30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7" t="s">
        <v>164</v>
      </c>
      <c r="P421" s="18" t="s">
        <v>31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/>
    </row>
    <row r="422" spans="1:22" ht="14.45" customHeight="1" outlineLevel="2">
      <c r="A422" t="s">
        <v>134</v>
      </c>
      <c r="B422" s="9" t="s">
        <v>135</v>
      </c>
      <c r="C422" s="14">
        <v>71</v>
      </c>
      <c r="D422" s="9" t="s">
        <v>26</v>
      </c>
      <c r="E422" s="9" t="s">
        <v>27</v>
      </c>
      <c r="F422" s="9" t="s">
        <v>28</v>
      </c>
      <c r="G422" s="9" t="s">
        <v>40</v>
      </c>
      <c r="H422" s="9" t="s">
        <v>30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9" t="s">
        <v>164</v>
      </c>
      <c r="P422" s="19" t="s">
        <v>31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</row>
    <row r="423" spans="1:22" ht="14.45" customHeight="1" outlineLevel="2">
      <c r="A423" t="s">
        <v>134</v>
      </c>
      <c r="B423" t="s">
        <v>135</v>
      </c>
      <c r="C423" s="12">
        <v>70</v>
      </c>
      <c r="D423" t="s">
        <v>34</v>
      </c>
      <c r="E423" t="s">
        <v>33</v>
      </c>
      <c r="F423" t="s">
        <v>49</v>
      </c>
      <c r="G423" t="s">
        <v>50</v>
      </c>
      <c r="H423" t="s">
        <v>69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t="s">
        <v>164</v>
      </c>
      <c r="P423" s="17" t="s">
        <v>31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</row>
    <row r="424" spans="1:22" ht="14.45" customHeight="1" outlineLevel="2">
      <c r="A424" t="s">
        <v>134</v>
      </c>
      <c r="B424" t="s">
        <v>135</v>
      </c>
      <c r="C424" s="12">
        <v>70</v>
      </c>
      <c r="D424" t="s">
        <v>26</v>
      </c>
      <c r="E424" t="s">
        <v>33</v>
      </c>
      <c r="F424" t="s">
        <v>49</v>
      </c>
      <c r="G424" t="s">
        <v>50</v>
      </c>
      <c r="H424" t="s">
        <v>69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t="s">
        <v>164</v>
      </c>
      <c r="P424" s="17" t="s">
        <v>31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</row>
    <row r="425" spans="1:22" ht="14.45" customHeight="1" outlineLevel="2">
      <c r="A425" t="s">
        <v>134</v>
      </c>
      <c r="B425" t="s">
        <v>135</v>
      </c>
      <c r="C425" s="12">
        <v>70</v>
      </c>
      <c r="D425" t="s">
        <v>34</v>
      </c>
      <c r="E425" t="s">
        <v>27</v>
      </c>
      <c r="F425" t="s">
        <v>49</v>
      </c>
      <c r="G425" t="s">
        <v>50</v>
      </c>
      <c r="H425" t="s">
        <v>69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t="s">
        <v>164</v>
      </c>
      <c r="P425" s="17" t="s">
        <v>31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</row>
    <row r="426" spans="1:22" ht="14.45" customHeight="1" outlineLevel="2" thickBot="1">
      <c r="A426" s="7" t="s">
        <v>134</v>
      </c>
      <c r="B426" s="7" t="s">
        <v>135</v>
      </c>
      <c r="C426" s="13">
        <v>70</v>
      </c>
      <c r="D426" s="7" t="s">
        <v>26</v>
      </c>
      <c r="E426" s="7" t="s">
        <v>27</v>
      </c>
      <c r="F426" s="7" t="s">
        <v>49</v>
      </c>
      <c r="G426" s="7" t="s">
        <v>50</v>
      </c>
      <c r="H426" s="7" t="s">
        <v>69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7" t="s">
        <v>164</v>
      </c>
      <c r="P426" s="18" t="s">
        <v>31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</row>
    <row r="427" spans="1:22" ht="14.45" customHeight="1" outlineLevel="2">
      <c r="A427" t="s">
        <v>140</v>
      </c>
      <c r="B427" t="s">
        <v>141</v>
      </c>
      <c r="C427" s="12">
        <v>89</v>
      </c>
      <c r="D427" t="s">
        <v>34</v>
      </c>
      <c r="E427" t="s">
        <v>27</v>
      </c>
      <c r="F427" t="s">
        <v>63</v>
      </c>
      <c r="G427" t="s">
        <v>169</v>
      </c>
      <c r="H427" t="s">
        <v>53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t="s">
        <v>164</v>
      </c>
      <c r="P427" s="17" t="s">
        <v>31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</row>
    <row r="428" spans="1:22" ht="14.45" customHeight="1" outlineLevel="2">
      <c r="A428" t="s">
        <v>140</v>
      </c>
      <c r="B428" t="s">
        <v>141</v>
      </c>
      <c r="C428" s="12">
        <v>89</v>
      </c>
      <c r="D428" t="s">
        <v>26</v>
      </c>
      <c r="E428" t="s">
        <v>33</v>
      </c>
      <c r="F428" t="s">
        <v>63</v>
      </c>
      <c r="G428" t="s">
        <v>169</v>
      </c>
      <c r="H428" t="s">
        <v>53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t="s">
        <v>164</v>
      </c>
      <c r="P428" s="17" t="s">
        <v>31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</row>
    <row r="429" spans="1:22" ht="14.45" customHeight="1" outlineLevel="2" thickBot="1">
      <c r="A429" s="7" t="s">
        <v>140</v>
      </c>
      <c r="B429" s="7" t="s">
        <v>141</v>
      </c>
      <c r="C429" s="13">
        <v>89</v>
      </c>
      <c r="D429" s="7" t="s">
        <v>34</v>
      </c>
      <c r="E429" s="7" t="s">
        <v>27</v>
      </c>
      <c r="F429" s="7" t="s">
        <v>63</v>
      </c>
      <c r="G429" s="7" t="s">
        <v>66</v>
      </c>
      <c r="H429" s="7" t="s">
        <v>53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7" t="s">
        <v>164</v>
      </c>
      <c r="P429" s="18" t="s">
        <v>31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</row>
    <row r="430" spans="1:22" ht="14.45" customHeight="1" outlineLevel="2">
      <c r="A430" t="s">
        <v>145</v>
      </c>
      <c r="B430" t="s">
        <v>146</v>
      </c>
      <c r="C430" s="12">
        <v>73</v>
      </c>
      <c r="D430" t="s">
        <v>26</v>
      </c>
      <c r="E430" t="s">
        <v>27</v>
      </c>
      <c r="F430" t="s">
        <v>28</v>
      </c>
      <c r="G430" t="s">
        <v>40</v>
      </c>
      <c r="H430" t="s">
        <v>30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t="s">
        <v>164</v>
      </c>
      <c r="P430" s="17" t="s">
        <v>41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</row>
    <row r="431" spans="1:22" ht="14.45" customHeight="1" outlineLevel="2">
      <c r="A431" t="s">
        <v>145</v>
      </c>
      <c r="B431" t="s">
        <v>146</v>
      </c>
      <c r="C431" s="12">
        <v>74</v>
      </c>
      <c r="D431" t="s">
        <v>34</v>
      </c>
      <c r="E431" t="s">
        <v>27</v>
      </c>
      <c r="F431" t="s">
        <v>49</v>
      </c>
      <c r="G431" t="s">
        <v>50</v>
      </c>
      <c r="H431" t="s">
        <v>76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t="s">
        <v>164</v>
      </c>
      <c r="P431" s="17" t="s">
        <v>31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</row>
    <row r="432" spans="1:22" ht="14.45" customHeight="1" outlineLevel="2">
      <c r="A432" t="s">
        <v>145</v>
      </c>
      <c r="B432" t="s">
        <v>146</v>
      </c>
      <c r="C432" s="12">
        <v>74</v>
      </c>
      <c r="D432" t="s">
        <v>34</v>
      </c>
      <c r="E432" t="s">
        <v>33</v>
      </c>
      <c r="F432" t="s">
        <v>49</v>
      </c>
      <c r="G432" t="s">
        <v>50</v>
      </c>
      <c r="H432" t="s">
        <v>76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t="s">
        <v>164</v>
      </c>
      <c r="P432" s="17" t="s">
        <v>31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</row>
    <row r="433" spans="1:21" ht="14.45" customHeight="1" outlineLevel="2">
      <c r="A433" t="s">
        <v>145</v>
      </c>
      <c r="B433" t="s">
        <v>146</v>
      </c>
      <c r="C433" s="12">
        <v>74</v>
      </c>
      <c r="D433" t="s">
        <v>26</v>
      </c>
      <c r="E433" t="s">
        <v>27</v>
      </c>
      <c r="F433" t="s">
        <v>49</v>
      </c>
      <c r="G433" t="s">
        <v>50</v>
      </c>
      <c r="H433" t="s">
        <v>76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t="s">
        <v>164</v>
      </c>
      <c r="P433" s="17" t="s">
        <v>31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</row>
    <row r="434" spans="1:21" ht="14.45" customHeight="1" outlineLevel="2">
      <c r="A434" t="s">
        <v>145</v>
      </c>
      <c r="B434" t="s">
        <v>146</v>
      </c>
      <c r="C434" s="12">
        <v>74</v>
      </c>
      <c r="D434" t="s">
        <v>34</v>
      </c>
      <c r="E434" t="s">
        <v>27</v>
      </c>
      <c r="F434" t="s">
        <v>49</v>
      </c>
      <c r="G434" t="s">
        <v>50</v>
      </c>
      <c r="H434" t="s">
        <v>45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t="s">
        <v>164</v>
      </c>
      <c r="P434" s="17" t="s">
        <v>31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</row>
    <row r="435" spans="1:21" ht="14.45" customHeight="1" outlineLevel="2">
      <c r="A435" t="s">
        <v>145</v>
      </c>
      <c r="B435" t="s">
        <v>146</v>
      </c>
      <c r="C435" s="12">
        <v>74</v>
      </c>
      <c r="D435" t="s">
        <v>34</v>
      </c>
      <c r="E435" t="s">
        <v>27</v>
      </c>
      <c r="F435" t="s">
        <v>63</v>
      </c>
      <c r="G435" t="s">
        <v>65</v>
      </c>
      <c r="H435" t="s">
        <v>53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t="s">
        <v>164</v>
      </c>
      <c r="P435" s="17" t="s">
        <v>31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</row>
    <row r="436" spans="1:21" ht="14.45" customHeight="1" outlineLevel="2" thickBot="1">
      <c r="A436" s="7" t="s">
        <v>145</v>
      </c>
      <c r="B436" s="7" t="s">
        <v>146</v>
      </c>
      <c r="C436" s="13">
        <v>74</v>
      </c>
      <c r="D436" s="7" t="s">
        <v>34</v>
      </c>
      <c r="E436" s="7" t="s">
        <v>33</v>
      </c>
      <c r="F436" s="7" t="s">
        <v>63</v>
      </c>
      <c r="G436" s="7" t="s">
        <v>65</v>
      </c>
      <c r="H436" s="7" t="s">
        <v>53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7" t="s">
        <v>164</v>
      </c>
      <c r="P436" s="18" t="s">
        <v>31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</row>
    <row r="437" spans="1:21" ht="14.45" customHeight="1" outlineLevel="2">
      <c r="A437" t="s">
        <v>148</v>
      </c>
      <c r="B437" t="s">
        <v>174</v>
      </c>
      <c r="C437" s="12">
        <v>71</v>
      </c>
      <c r="D437" t="s">
        <v>26</v>
      </c>
      <c r="E437" t="s">
        <v>27</v>
      </c>
      <c r="F437" t="s">
        <v>28</v>
      </c>
      <c r="G437" t="s">
        <v>40</v>
      </c>
      <c r="H437" t="s">
        <v>30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t="s">
        <v>164</v>
      </c>
      <c r="P437" s="17" t="s">
        <v>41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</row>
    <row r="438" spans="1:21" ht="14.45" customHeight="1" outlineLevel="2">
      <c r="A438" t="s">
        <v>148</v>
      </c>
      <c r="B438" t="s">
        <v>174</v>
      </c>
      <c r="C438" s="12">
        <v>71</v>
      </c>
      <c r="D438" t="s">
        <v>26</v>
      </c>
      <c r="E438" t="s">
        <v>27</v>
      </c>
      <c r="F438" t="s">
        <v>28</v>
      </c>
      <c r="G438" t="s">
        <v>38</v>
      </c>
      <c r="H438" t="s">
        <v>76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t="s">
        <v>164</v>
      </c>
      <c r="P438" s="17" t="s">
        <v>41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</row>
    <row r="439" spans="1:21" ht="14.45" customHeight="1" outlineLevel="2">
      <c r="A439" t="s">
        <v>148</v>
      </c>
      <c r="B439" t="s">
        <v>174</v>
      </c>
      <c r="C439" s="12">
        <v>81</v>
      </c>
      <c r="D439" t="s">
        <v>34</v>
      </c>
      <c r="E439" t="s">
        <v>27</v>
      </c>
      <c r="F439" t="s">
        <v>43</v>
      </c>
      <c r="G439" t="s">
        <v>75</v>
      </c>
      <c r="H439" t="s">
        <v>76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t="s">
        <v>164</v>
      </c>
      <c r="P439" s="17" t="s">
        <v>31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</row>
    <row r="440" spans="1:21" ht="14.45" customHeight="1" outlineLevel="2">
      <c r="A440" t="s">
        <v>148</v>
      </c>
      <c r="B440" t="s">
        <v>174</v>
      </c>
      <c r="C440" s="12">
        <v>81</v>
      </c>
      <c r="D440" t="s">
        <v>26</v>
      </c>
      <c r="E440" t="s">
        <v>27</v>
      </c>
      <c r="F440" t="s">
        <v>43</v>
      </c>
      <c r="G440" t="s">
        <v>75</v>
      </c>
      <c r="H440" t="s">
        <v>76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t="s">
        <v>164</v>
      </c>
      <c r="P440" s="17" t="s">
        <v>31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</row>
    <row r="441" spans="1:21" ht="14.45" customHeight="1" outlineLevel="2">
      <c r="A441" t="s">
        <v>148</v>
      </c>
      <c r="B441" t="s">
        <v>174</v>
      </c>
      <c r="C441" s="12">
        <v>80</v>
      </c>
      <c r="D441" t="s">
        <v>26</v>
      </c>
      <c r="E441" t="s">
        <v>33</v>
      </c>
      <c r="F441" t="s">
        <v>63</v>
      </c>
      <c r="G441" t="s">
        <v>65</v>
      </c>
      <c r="H441" t="s">
        <v>53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t="s">
        <v>164</v>
      </c>
      <c r="P441" s="17" t="s">
        <v>31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</row>
    <row r="442" spans="1:21" ht="14.45" customHeight="1" outlineLevel="2">
      <c r="A442" t="s">
        <v>148</v>
      </c>
      <c r="B442" t="s">
        <v>174</v>
      </c>
      <c r="C442" s="12">
        <v>80</v>
      </c>
      <c r="D442" t="s">
        <v>34</v>
      </c>
      <c r="E442" t="s">
        <v>33</v>
      </c>
      <c r="F442" t="s">
        <v>63</v>
      </c>
      <c r="G442" t="s">
        <v>65</v>
      </c>
      <c r="H442" t="s">
        <v>53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t="s">
        <v>164</v>
      </c>
      <c r="P442" s="17" t="s">
        <v>31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</row>
    <row r="443" spans="1:21" ht="14.45" customHeight="1" outlineLevel="2" thickBot="1">
      <c r="A443" s="7" t="s">
        <v>148</v>
      </c>
      <c r="B443" s="7" t="s">
        <v>174</v>
      </c>
      <c r="C443" s="13">
        <v>80</v>
      </c>
      <c r="D443" s="7" t="s">
        <v>34</v>
      </c>
      <c r="E443" s="7" t="s">
        <v>27</v>
      </c>
      <c r="F443" s="7" t="s">
        <v>63</v>
      </c>
      <c r="G443" s="7" t="s">
        <v>65</v>
      </c>
      <c r="H443" s="7" t="s">
        <v>53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7" t="s">
        <v>164</v>
      </c>
      <c r="P443" s="18" t="s">
        <v>31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</row>
    <row r="444" spans="1:21" ht="14.45" customHeight="1" outlineLevel="2">
      <c r="A444" t="s">
        <v>155</v>
      </c>
      <c r="B444" t="s">
        <v>156</v>
      </c>
      <c r="C444" s="12">
        <v>96</v>
      </c>
      <c r="D444" t="s">
        <v>34</v>
      </c>
      <c r="E444" t="s">
        <v>27</v>
      </c>
      <c r="F444" t="s">
        <v>59</v>
      </c>
      <c r="G444" t="s">
        <v>60</v>
      </c>
      <c r="H444" t="s">
        <v>53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t="s">
        <v>164</v>
      </c>
      <c r="P444" s="17" t="s">
        <v>31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</row>
    <row r="445" spans="1:21" ht="14.45" customHeight="1" outlineLevel="2">
      <c r="A445" t="s">
        <v>155</v>
      </c>
      <c r="B445" t="s">
        <v>156</v>
      </c>
      <c r="C445" s="12">
        <v>94</v>
      </c>
      <c r="D445" t="s">
        <v>34</v>
      </c>
      <c r="E445" t="s">
        <v>33</v>
      </c>
      <c r="F445" t="s">
        <v>63</v>
      </c>
      <c r="G445" t="s">
        <v>65</v>
      </c>
      <c r="H445" t="s">
        <v>53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t="s">
        <v>164</v>
      </c>
      <c r="P445" s="17" t="s">
        <v>31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</row>
    <row r="446" spans="1:21" ht="14.45" customHeight="1" outlineLevel="2">
      <c r="A446" t="s">
        <v>155</v>
      </c>
      <c r="B446" t="s">
        <v>156</v>
      </c>
      <c r="C446" s="12">
        <v>94</v>
      </c>
      <c r="D446" t="s">
        <v>34</v>
      </c>
      <c r="E446" t="s">
        <v>27</v>
      </c>
      <c r="F446" t="s">
        <v>63</v>
      </c>
      <c r="G446" t="s">
        <v>65</v>
      </c>
      <c r="H446" t="s">
        <v>53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t="s">
        <v>164</v>
      </c>
      <c r="P446" s="17" t="s">
        <v>31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1:21" ht="14.45" customHeight="1" outlineLevel="2">
      <c r="A447" t="s">
        <v>155</v>
      </c>
      <c r="B447" t="s">
        <v>156</v>
      </c>
      <c r="C447" s="12">
        <v>94</v>
      </c>
      <c r="D447" t="s">
        <v>34</v>
      </c>
      <c r="E447" t="s">
        <v>33</v>
      </c>
      <c r="F447" t="s">
        <v>63</v>
      </c>
      <c r="G447" t="s">
        <v>64</v>
      </c>
      <c r="H447" t="s">
        <v>53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t="s">
        <v>164</v>
      </c>
      <c r="P447" s="12" t="s">
        <v>31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</row>
    <row r="448" spans="1:21" ht="14.45" customHeight="1" outlineLevel="2">
      <c r="A448" t="s">
        <v>155</v>
      </c>
      <c r="B448" t="s">
        <v>156</v>
      </c>
      <c r="C448" s="12">
        <v>94</v>
      </c>
      <c r="D448" t="s">
        <v>34</v>
      </c>
      <c r="E448" t="s">
        <v>27</v>
      </c>
      <c r="F448" t="s">
        <v>63</v>
      </c>
      <c r="G448" t="s">
        <v>64</v>
      </c>
      <c r="H448" t="s">
        <v>53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t="s">
        <v>164</v>
      </c>
      <c r="P448" s="12" t="s">
        <v>31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</row>
    <row r="449" spans="1:22" ht="14.45" customHeight="1" outlineLevel="2" thickBot="1">
      <c r="A449" s="7" t="s">
        <v>155</v>
      </c>
      <c r="B449" s="7" t="s">
        <v>156</v>
      </c>
      <c r="C449" s="13">
        <v>95</v>
      </c>
      <c r="D449" s="7" t="s">
        <v>34</v>
      </c>
      <c r="E449" s="7" t="s">
        <v>27</v>
      </c>
      <c r="F449" s="7" t="s">
        <v>67</v>
      </c>
      <c r="G449" s="7" t="s">
        <v>70</v>
      </c>
      <c r="H449" s="7" t="s">
        <v>69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7" t="s">
        <v>164</v>
      </c>
      <c r="P449" s="13" t="s">
        <v>31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</row>
    <row r="450" spans="1:22" ht="14.45" customHeight="1" outlineLevel="2">
      <c r="A450" t="s">
        <v>158</v>
      </c>
      <c r="B450" t="s">
        <v>159</v>
      </c>
      <c r="C450" s="12">
        <v>71</v>
      </c>
      <c r="D450" t="s">
        <v>26</v>
      </c>
      <c r="E450" t="s">
        <v>27</v>
      </c>
      <c r="F450" t="s">
        <v>51</v>
      </c>
      <c r="G450" t="s">
        <v>54</v>
      </c>
      <c r="H450" t="s">
        <v>53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t="s">
        <v>164</v>
      </c>
      <c r="P450" s="12" t="s">
        <v>31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</row>
    <row r="451" spans="1:22" ht="14.45" customHeight="1" outlineLevel="2" thickBot="1">
      <c r="A451" s="7" t="s">
        <v>158</v>
      </c>
      <c r="B451" s="7" t="s">
        <v>159</v>
      </c>
      <c r="C451" s="13">
        <v>71</v>
      </c>
      <c r="D451" s="7" t="s">
        <v>34</v>
      </c>
      <c r="E451" s="7" t="s">
        <v>27</v>
      </c>
      <c r="F451" s="7" t="s">
        <v>51</v>
      </c>
      <c r="G451" s="7" t="s">
        <v>54</v>
      </c>
      <c r="H451" s="7" t="s">
        <v>53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7" t="s">
        <v>164</v>
      </c>
      <c r="P451" s="13" t="s">
        <v>31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</row>
    <row r="452" spans="1:22" ht="14.45" customHeight="1" outlineLevel="2"/>
    <row r="454" spans="1:22" s="65" customFormat="1" ht="39.4" customHeight="1" outlineLevel="2">
      <c r="A454" s="63" t="s">
        <v>175</v>
      </c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</row>
    <row r="455" spans="1:22" s="62" customFormat="1" ht="32.85" customHeight="1">
      <c r="A455" s="61" t="s">
        <v>176</v>
      </c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</row>
    <row r="456" spans="1:22" s="55" customFormat="1" ht="70.5" customHeight="1" outlineLevel="2">
      <c r="A456" s="24" t="s">
        <v>3</v>
      </c>
      <c r="B456" s="24" t="s">
        <v>4</v>
      </c>
      <c r="C456" s="24" t="s">
        <v>5</v>
      </c>
      <c r="D456" s="24" t="s">
        <v>6</v>
      </c>
      <c r="E456" s="24" t="s">
        <v>7</v>
      </c>
      <c r="F456" s="24" t="s">
        <v>8</v>
      </c>
      <c r="G456" s="24" t="s">
        <v>9</v>
      </c>
      <c r="H456" s="24" t="s">
        <v>10</v>
      </c>
      <c r="I456" s="24" t="s">
        <v>11</v>
      </c>
      <c r="J456" s="24" t="s">
        <v>12</v>
      </c>
      <c r="K456" s="24" t="s">
        <v>13</v>
      </c>
      <c r="L456" s="24" t="s">
        <v>14</v>
      </c>
      <c r="M456" s="24" t="s">
        <v>15</v>
      </c>
      <c r="N456" s="24" t="s">
        <v>16</v>
      </c>
      <c r="O456" s="24" t="s">
        <v>17</v>
      </c>
      <c r="P456" s="25" t="s">
        <v>18</v>
      </c>
      <c r="Q456" s="53" t="s">
        <v>19</v>
      </c>
      <c r="R456" s="53" t="s">
        <v>20</v>
      </c>
      <c r="S456" s="53" t="s">
        <v>21</v>
      </c>
      <c r="T456" s="53" t="s">
        <v>22</v>
      </c>
      <c r="U456" s="53" t="s">
        <v>23</v>
      </c>
      <c r="V456" s="54"/>
    </row>
    <row r="457" spans="1:22">
      <c r="A457" t="s">
        <v>177</v>
      </c>
      <c r="B457" t="s">
        <v>178</v>
      </c>
      <c r="C457" s="23">
        <v>45</v>
      </c>
      <c r="D457" t="s">
        <v>26</v>
      </c>
      <c r="E457" t="s">
        <v>33</v>
      </c>
      <c r="F457" t="s">
        <v>28</v>
      </c>
      <c r="G457" t="s">
        <v>42</v>
      </c>
      <c r="H457" t="s">
        <v>76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t="s">
        <v>179</v>
      </c>
      <c r="P457" s="12" t="s">
        <v>31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</row>
    <row r="458" spans="1:22">
      <c r="A458" t="s">
        <v>177</v>
      </c>
      <c r="B458" t="s">
        <v>178</v>
      </c>
      <c r="C458" s="17">
        <v>45</v>
      </c>
      <c r="D458" t="s">
        <v>34</v>
      </c>
      <c r="E458" t="s">
        <v>33</v>
      </c>
      <c r="F458" t="s">
        <v>28</v>
      </c>
      <c r="G458" t="s">
        <v>42</v>
      </c>
      <c r="H458" t="s">
        <v>76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t="s">
        <v>179</v>
      </c>
      <c r="P458" s="12" t="s">
        <v>31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</row>
    <row r="459" spans="1:22">
      <c r="A459" t="s">
        <v>177</v>
      </c>
      <c r="B459" t="s">
        <v>178</v>
      </c>
      <c r="C459" s="17">
        <v>45</v>
      </c>
      <c r="D459" t="s">
        <v>26</v>
      </c>
      <c r="E459" t="s">
        <v>27</v>
      </c>
      <c r="F459" t="s">
        <v>28</v>
      </c>
      <c r="G459" t="s">
        <v>42</v>
      </c>
      <c r="H459" t="s">
        <v>76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t="s">
        <v>179</v>
      </c>
      <c r="P459" s="12" t="s">
        <v>31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</row>
    <row r="460" spans="1:22" ht="15.6" thickBot="1">
      <c r="A460" s="7" t="s">
        <v>177</v>
      </c>
      <c r="B460" s="7" t="s">
        <v>178</v>
      </c>
      <c r="C460" s="18">
        <v>45</v>
      </c>
      <c r="D460" s="7" t="s">
        <v>34</v>
      </c>
      <c r="E460" s="7" t="s">
        <v>27</v>
      </c>
      <c r="F460" s="7" t="s">
        <v>28</v>
      </c>
      <c r="G460" s="7" t="s">
        <v>42</v>
      </c>
      <c r="H460" s="7" t="s">
        <v>76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7" t="s">
        <v>179</v>
      </c>
      <c r="P460" s="13" t="s">
        <v>31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</row>
    <row r="461" spans="1:22" ht="14.45" customHeight="1" outlineLevel="2">
      <c r="A461" t="s">
        <v>180</v>
      </c>
      <c r="B461" t="s">
        <v>181</v>
      </c>
      <c r="C461" s="17">
        <v>44</v>
      </c>
      <c r="D461" t="s">
        <v>26</v>
      </c>
      <c r="E461" t="s">
        <v>33</v>
      </c>
      <c r="F461" t="s">
        <v>28</v>
      </c>
      <c r="G461" t="s">
        <v>40</v>
      </c>
      <c r="H461" t="s">
        <v>30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t="s">
        <v>179</v>
      </c>
      <c r="P461" s="12" t="s">
        <v>31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</row>
    <row r="462" spans="1:22" ht="14.45" customHeight="1" outlineLevel="2">
      <c r="A462" t="s">
        <v>180</v>
      </c>
      <c r="B462" t="s">
        <v>181</v>
      </c>
      <c r="C462" s="17">
        <v>44</v>
      </c>
      <c r="D462" t="s">
        <v>34</v>
      </c>
      <c r="E462" t="s">
        <v>27</v>
      </c>
      <c r="F462" t="s">
        <v>28</v>
      </c>
      <c r="G462" t="s">
        <v>40</v>
      </c>
      <c r="H462" t="s">
        <v>30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t="s">
        <v>179</v>
      </c>
      <c r="P462" s="12" t="s">
        <v>31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</row>
    <row r="463" spans="1:22" ht="14.45" customHeight="1" outlineLevel="2">
      <c r="A463" t="s">
        <v>180</v>
      </c>
      <c r="B463" t="s">
        <v>181</v>
      </c>
      <c r="C463" s="17">
        <v>44</v>
      </c>
      <c r="D463" t="s">
        <v>26</v>
      </c>
      <c r="E463" t="s">
        <v>27</v>
      </c>
      <c r="F463" t="s">
        <v>28</v>
      </c>
      <c r="G463" t="s">
        <v>40</v>
      </c>
      <c r="H463" t="s">
        <v>30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t="s">
        <v>179</v>
      </c>
      <c r="P463" s="12" t="s">
        <v>31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</row>
    <row r="464" spans="1:22" ht="14.45" customHeight="1" outlineLevel="2">
      <c r="A464" t="s">
        <v>180</v>
      </c>
      <c r="B464" t="s">
        <v>181</v>
      </c>
      <c r="C464" s="17">
        <v>44</v>
      </c>
      <c r="D464" t="s">
        <v>34</v>
      </c>
      <c r="E464" t="s">
        <v>33</v>
      </c>
      <c r="F464" t="s">
        <v>28</v>
      </c>
      <c r="G464" t="s">
        <v>40</v>
      </c>
      <c r="H464" t="s">
        <v>30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t="s">
        <v>179</v>
      </c>
      <c r="P464" s="12" t="s">
        <v>31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</row>
    <row r="465" spans="1:22" ht="16.350000000000001" customHeight="1">
      <c r="A465" t="s">
        <v>180</v>
      </c>
      <c r="B465" t="s">
        <v>181</v>
      </c>
      <c r="C465" s="17">
        <v>44</v>
      </c>
      <c r="D465" t="s">
        <v>26</v>
      </c>
      <c r="E465" t="s">
        <v>27</v>
      </c>
      <c r="F465" t="s">
        <v>28</v>
      </c>
      <c r="G465" t="s">
        <v>42</v>
      </c>
      <c r="H465" t="s">
        <v>76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t="s">
        <v>179</v>
      </c>
      <c r="P465" s="12" t="s">
        <v>31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</row>
    <row r="466" spans="1:22" s="3" customFormat="1" ht="14.45" customHeight="1">
      <c r="A466" t="s">
        <v>180</v>
      </c>
      <c r="B466" t="s">
        <v>181</v>
      </c>
      <c r="C466" s="17">
        <v>44</v>
      </c>
      <c r="D466" t="s">
        <v>26</v>
      </c>
      <c r="E466" t="s">
        <v>33</v>
      </c>
      <c r="F466" t="s">
        <v>28</v>
      </c>
      <c r="G466" t="s">
        <v>42</v>
      </c>
      <c r="H466" t="s">
        <v>76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t="s">
        <v>179</v>
      </c>
      <c r="P466" s="12" t="s">
        <v>31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/>
    </row>
    <row r="467" spans="1:22" ht="14.45" customHeight="1" outlineLevel="2">
      <c r="A467" t="s">
        <v>180</v>
      </c>
      <c r="B467" t="s">
        <v>181</v>
      </c>
      <c r="C467" s="17">
        <v>44</v>
      </c>
      <c r="D467" t="s">
        <v>34</v>
      </c>
      <c r="E467" t="s">
        <v>33</v>
      </c>
      <c r="F467" t="s">
        <v>28</v>
      </c>
      <c r="G467" t="s">
        <v>42</v>
      </c>
      <c r="H467" t="s">
        <v>76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t="s">
        <v>179</v>
      </c>
      <c r="P467" s="12" t="s">
        <v>31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</row>
    <row r="468" spans="1:22" ht="14.45" customHeight="1" outlineLevel="2">
      <c r="A468" t="s">
        <v>180</v>
      </c>
      <c r="B468" t="s">
        <v>181</v>
      </c>
      <c r="C468" s="17">
        <v>44</v>
      </c>
      <c r="D468" t="s">
        <v>34</v>
      </c>
      <c r="E468" t="s">
        <v>27</v>
      </c>
      <c r="F468" t="s">
        <v>28</v>
      </c>
      <c r="G468" t="s">
        <v>42</v>
      </c>
      <c r="H468" t="s">
        <v>76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t="s">
        <v>179</v>
      </c>
      <c r="P468" s="12" t="s">
        <v>31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</row>
    <row r="469" spans="1:22" ht="14.45" customHeight="1" outlineLevel="2">
      <c r="A469" t="s">
        <v>180</v>
      </c>
      <c r="B469" t="s">
        <v>181</v>
      </c>
      <c r="C469" s="17">
        <v>44</v>
      </c>
      <c r="D469" t="s">
        <v>34</v>
      </c>
      <c r="E469" t="s">
        <v>27</v>
      </c>
      <c r="F469" t="s">
        <v>28</v>
      </c>
      <c r="G469" t="s">
        <v>29</v>
      </c>
      <c r="H469" t="s">
        <v>30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t="s">
        <v>179</v>
      </c>
      <c r="P469" s="12" t="s">
        <v>31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</row>
    <row r="470" spans="1:22" ht="14.45" customHeight="1" outlineLevel="2">
      <c r="A470" t="s">
        <v>180</v>
      </c>
      <c r="B470" t="s">
        <v>181</v>
      </c>
      <c r="C470" s="17">
        <v>44</v>
      </c>
      <c r="D470" t="s">
        <v>26</v>
      </c>
      <c r="E470" t="s">
        <v>27</v>
      </c>
      <c r="F470" t="s">
        <v>28</v>
      </c>
      <c r="G470" t="s">
        <v>29</v>
      </c>
      <c r="H470" t="s">
        <v>30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t="s">
        <v>179</v>
      </c>
      <c r="P470" s="12" t="s">
        <v>31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</row>
    <row r="471" spans="1:22" ht="14.45" customHeight="1" outlineLevel="2">
      <c r="A471" t="s">
        <v>180</v>
      </c>
      <c r="B471" t="s">
        <v>181</v>
      </c>
      <c r="C471" s="17">
        <v>44</v>
      </c>
      <c r="D471" t="s">
        <v>26</v>
      </c>
      <c r="E471" t="s">
        <v>33</v>
      </c>
      <c r="F471" t="s">
        <v>28</v>
      </c>
      <c r="G471" t="s">
        <v>29</v>
      </c>
      <c r="H471" t="s">
        <v>30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t="s">
        <v>179</v>
      </c>
      <c r="P471" s="12" t="s">
        <v>31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</row>
    <row r="472" spans="1:22" ht="14.45" customHeight="1" outlineLevel="2" thickBot="1">
      <c r="A472" s="7" t="s">
        <v>180</v>
      </c>
      <c r="B472" s="7" t="s">
        <v>181</v>
      </c>
      <c r="C472" s="18">
        <v>44</v>
      </c>
      <c r="D472" s="7" t="s">
        <v>34</v>
      </c>
      <c r="E472" s="7" t="s">
        <v>33</v>
      </c>
      <c r="F472" s="7" t="s">
        <v>28</v>
      </c>
      <c r="G472" s="7" t="s">
        <v>29</v>
      </c>
      <c r="H472" s="7" t="s">
        <v>30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7" t="s">
        <v>179</v>
      </c>
      <c r="P472" s="13" t="s">
        <v>31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</row>
    <row r="473" spans="1:22" ht="14.45" customHeight="1" outlineLevel="2"/>
    <row r="474" spans="1:22" ht="14.45" customHeight="1" outlineLevel="2"/>
    <row r="475" spans="1:22" ht="14.45" customHeight="1" outlineLevel="2"/>
    <row r="476" spans="1:22" ht="14.45" customHeight="1" outlineLevel="2"/>
    <row r="477" spans="1:22" ht="14.45" customHeight="1" outlineLevel="2"/>
    <row r="478" spans="1:22" ht="14.45" customHeight="1" outlineLevel="2"/>
    <row r="479" spans="1:22" s="60" customFormat="1" ht="49.5" customHeight="1" outlineLevel="2">
      <c r="A479" s="58" t="s">
        <v>182</v>
      </c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</row>
    <row r="480" spans="1:22" ht="153.6" customHeight="1" outlineLevel="2">
      <c r="A480" s="57" t="s">
        <v>183</v>
      </c>
      <c r="B480" s="57"/>
      <c r="C480" s="57"/>
      <c r="D480" s="57"/>
      <c r="E480" s="57"/>
      <c r="F480" s="57"/>
    </row>
    <row r="481" spans="1:3" ht="28.15" customHeight="1" outlineLevel="2">
      <c r="A481" s="20"/>
      <c r="B481" s="15"/>
      <c r="C481" s="15"/>
    </row>
    <row r="482" spans="1:3" ht="28.15" customHeight="1" outlineLevel="2">
      <c r="A482" s="20"/>
      <c r="B482" s="16"/>
      <c r="C482" s="16"/>
    </row>
    <row r="483" spans="1:3" ht="25.15" customHeight="1">
      <c r="A483" s="20"/>
    </row>
    <row r="484" spans="1:3" ht="14.45" customHeight="1" outlineLevel="2">
      <c r="A484" s="21"/>
    </row>
    <row r="485" spans="1:3" ht="50.85" customHeight="1" outlineLevel="2">
      <c r="A485" s="22"/>
    </row>
    <row r="486" spans="1:3" ht="15" customHeight="1" outlineLevel="2">
      <c r="A486" s="1"/>
    </row>
    <row r="487" spans="1:3" ht="15" customHeight="1" outlineLevel="2">
      <c r="A487" s="21"/>
    </row>
    <row r="488" spans="1:3" ht="15" customHeight="1" outlineLevel="2">
      <c r="A488" s="22"/>
    </row>
    <row r="489" spans="1:3" ht="14.45" customHeight="1" outlineLevel="2">
      <c r="A489" s="22"/>
    </row>
    <row r="490" spans="1:3" ht="14.45" customHeight="1" outlineLevel="2">
      <c r="A490" s="22"/>
    </row>
    <row r="491" spans="1:3" ht="14.45" customHeight="1" outlineLevel="2">
      <c r="A491" s="22"/>
    </row>
    <row r="492" spans="1:3">
      <c r="A492" s="22"/>
    </row>
    <row r="499" ht="14.45" customHeight="1" outlineLevel="2"/>
    <row r="500" ht="14.45" customHeight="1" outlineLevel="2"/>
    <row r="501" ht="14.45" customHeight="1" outlineLevel="2"/>
    <row r="502" ht="14.45" customHeight="1" outlineLevel="2"/>
    <row r="503" ht="14.45" customHeight="1" outlineLevel="2"/>
    <row r="504" ht="14.45" customHeight="1" outlineLevel="2"/>
    <row r="505" ht="14.45" customHeight="1" outlineLevel="2"/>
    <row r="506" ht="14.45" customHeight="1" outlineLevel="2"/>
    <row r="507" ht="14.45" customHeight="1" outlineLevel="2"/>
    <row r="508" ht="14.45" customHeight="1" outlineLevel="2"/>
    <row r="509" ht="14.45" customHeight="1" outlineLevel="2"/>
    <row r="510" ht="14.45" customHeight="1" outlineLevel="2"/>
    <row r="511" ht="14.45" customHeight="1" outlineLevel="2"/>
    <row r="512" ht="14.45" customHeight="1" outlineLevel="2"/>
    <row r="513" ht="14.45" customHeight="1" outlineLevel="2"/>
    <row r="514" ht="14.45" customHeight="1" outlineLevel="2"/>
    <row r="515" ht="14.45" customHeight="1" outlineLevel="2"/>
    <row r="516" ht="14.45" customHeight="1" outlineLevel="2"/>
    <row r="517" ht="14.45" customHeight="1" outlineLevel="2"/>
    <row r="518" ht="14.45" customHeight="1" outlineLevel="2"/>
    <row r="519" ht="14.45" customHeight="1" outlineLevel="2"/>
    <row r="520" ht="14.45" customHeight="1" outlineLevel="2"/>
    <row r="521" ht="14.45" customHeight="1" outlineLevel="2"/>
    <row r="522" ht="14.45" customHeight="1" outlineLevel="2"/>
    <row r="523" ht="14.45" customHeight="1" outlineLevel="2"/>
    <row r="524" ht="14.45" customHeight="1" outlineLevel="2"/>
    <row r="525" ht="14.45" customHeight="1" outlineLevel="2"/>
    <row r="526" ht="14.45" customHeight="1" outlineLevel="2"/>
    <row r="527" ht="14.45" customHeight="1" outlineLevel="2"/>
    <row r="528" ht="14.45" customHeight="1" outlineLevel="2"/>
    <row r="529" ht="14.45" customHeight="1" outlineLevel="2"/>
    <row r="530" ht="14.45" customHeight="1" outlineLevel="2"/>
    <row r="531" ht="14.45" customHeight="1" outlineLevel="2"/>
    <row r="532" ht="14.45" customHeight="1" outlineLevel="2"/>
    <row r="533" ht="14.45" customHeight="1" outlineLevel="2"/>
    <row r="534" ht="14.45" customHeight="1" outlineLevel="2"/>
    <row r="535" ht="14.45" customHeight="1" outlineLevel="2"/>
    <row r="536" ht="14.45" customHeight="1" outlineLevel="2"/>
    <row r="537" ht="14.45" customHeight="1" outlineLevel="2"/>
    <row r="538" ht="14.45" customHeight="1" outlineLevel="2"/>
    <row r="539" ht="14.45" customHeight="1" outlineLevel="2"/>
    <row r="540" ht="14.45" customHeight="1" outlineLevel="2"/>
    <row r="541" ht="14.45" customHeight="1" outlineLevel="2"/>
    <row r="542" ht="14.45" customHeight="1" outlineLevel="2"/>
    <row r="543" ht="14.45" customHeight="1" outlineLevel="2"/>
    <row r="544" ht="14.45" customHeight="1" outlineLevel="2"/>
    <row r="545" ht="14.45" customHeight="1" outlineLevel="2"/>
    <row r="546" ht="14.45" customHeight="1" outlineLevel="2"/>
    <row r="547" ht="14.45" customHeight="1" outlineLevel="2"/>
    <row r="548" ht="14.45" customHeight="1" outlineLevel="2"/>
    <row r="549" ht="14.45" customHeight="1" outlineLevel="2"/>
    <row r="550" ht="14.45" customHeight="1" outlineLevel="2"/>
    <row r="551" ht="14.45" customHeight="1" outlineLevel="2"/>
    <row r="552" ht="14.45" customHeight="1" outlineLevel="2"/>
    <row r="553" ht="14.45" customHeight="1" outlineLevel="2"/>
    <row r="554" ht="14.45" customHeight="1" outlineLevel="2"/>
    <row r="555" ht="14.45" customHeight="1" outlineLevel="2"/>
    <row r="556" ht="14.45" customHeight="1" outlineLevel="2"/>
    <row r="557" ht="14.45" customHeight="1" outlineLevel="2"/>
    <row r="558" ht="14.45" customHeight="1" outlineLevel="2"/>
    <row r="559" ht="14.45" customHeight="1" outlineLevel="2"/>
    <row r="560" ht="14.45" customHeight="1" outlineLevel="2"/>
    <row r="561" spans="1:22" ht="14.45" customHeight="1" outlineLevel="2"/>
    <row r="562" spans="1:22" ht="14.45" customHeight="1" outlineLevel="2"/>
    <row r="563" spans="1:22" ht="14.45" customHeight="1" outlineLevel="2"/>
    <row r="564" spans="1:22" ht="14.45" customHeight="1" outlineLevel="2"/>
    <row r="565" spans="1:22" ht="14.45" customHeight="1" outlineLevel="2"/>
    <row r="566" spans="1:22" ht="14.45" customHeight="1" outlineLevel="2"/>
    <row r="567" spans="1:22" ht="14.45" customHeight="1" outlineLevel="2"/>
    <row r="568" spans="1:22" ht="14.45" customHeight="1" outlineLevel="2"/>
    <row r="569" spans="1:22" ht="14.45" customHeight="1" outlineLevel="2">
      <c r="V569" s="1"/>
    </row>
    <row r="570" spans="1:22" ht="14.45" customHeight="1" outlineLevel="2"/>
    <row r="571" spans="1:22" ht="14.45" customHeight="1" outlineLevel="2"/>
    <row r="572" spans="1:22" ht="14.45" customHeight="1" outlineLevel="2"/>
    <row r="573" spans="1:22" ht="14.45" customHeight="1" outlineLevel="2"/>
    <row r="574" spans="1:22" ht="14.45" customHeight="1" outlineLevel="2">
      <c r="V574" s="1"/>
    </row>
    <row r="575" spans="1:22" s="1" customFormat="1" outlineLevel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 s="12"/>
      <c r="Q575" s="2"/>
      <c r="R575" s="2"/>
      <c r="S575" s="2"/>
      <c r="T575" s="2"/>
      <c r="U575" s="2"/>
      <c r="V575"/>
    </row>
    <row r="576" spans="1:22" ht="14.45" customHeight="1" outlineLevel="2"/>
    <row r="577" spans="1:22" ht="14.45" customHeight="1" outlineLevel="2"/>
    <row r="578" spans="1:22" ht="14.45" customHeight="1" outlineLevel="2"/>
    <row r="579" spans="1:22" ht="14.45" customHeight="1" outlineLevel="2"/>
    <row r="580" spans="1:22" s="1" customFormat="1" outlineLevel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 s="12"/>
      <c r="Q580" s="2"/>
      <c r="R580" s="2"/>
      <c r="S580" s="2"/>
      <c r="T580" s="2"/>
      <c r="U580" s="2"/>
      <c r="V580"/>
    </row>
    <row r="581" spans="1:22" ht="14.45" customHeight="1" outlineLevel="2">
      <c r="V581" s="1"/>
    </row>
    <row r="582" spans="1:22" ht="14.45" customHeight="1" outlineLevel="2"/>
    <row r="583" spans="1:22" ht="14.45" customHeight="1" outlineLevel="2"/>
    <row r="584" spans="1:22" ht="14.45" customHeight="1" outlineLevel="2"/>
    <row r="585" spans="1:22" ht="14.45" customHeight="1" outlineLevel="2"/>
    <row r="586" spans="1:22" ht="14.45" customHeight="1" outlineLevel="2"/>
    <row r="587" spans="1:22" s="1" customFormat="1" outlineLevel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 s="12"/>
      <c r="Q587" s="2"/>
      <c r="R587" s="2"/>
      <c r="S587" s="2"/>
      <c r="T587" s="2"/>
      <c r="U587" s="2"/>
      <c r="V587"/>
    </row>
    <row r="588" spans="1:22" ht="14.45" customHeight="1" outlineLevel="2"/>
    <row r="589" spans="1:22" ht="14.45" customHeight="1" outlineLevel="2"/>
    <row r="590" spans="1:22" ht="14.45" customHeight="1" outlineLevel="2"/>
    <row r="591" spans="1:22" ht="14.45" customHeight="1" outlineLevel="2"/>
    <row r="592" spans="1:22" ht="14.45" customHeight="1" outlineLevel="2"/>
    <row r="593" spans="1:22" ht="14.45" customHeight="1" outlineLevel="2"/>
    <row r="594" spans="1:22" ht="14.45" customHeight="1" outlineLevel="2"/>
    <row r="595" spans="1:22" ht="14.45" customHeight="1" outlineLevel="2">
      <c r="V595" s="1"/>
    </row>
    <row r="596" spans="1:22" ht="14.45" customHeight="1" outlineLevel="2"/>
    <row r="597" spans="1:22" ht="14.45" customHeight="1" outlineLevel="2"/>
    <row r="598" spans="1:22" ht="14.45" customHeight="1" outlineLevel="2"/>
    <row r="599" spans="1:22" ht="14.45" customHeight="1" outlineLevel="2"/>
    <row r="600" spans="1:22" ht="14.45" customHeight="1" outlineLevel="2"/>
    <row r="601" spans="1:22" s="1" customFormat="1" outlineLevel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 s="12"/>
      <c r="Q601" s="2"/>
      <c r="R601" s="2"/>
      <c r="S601" s="2"/>
      <c r="T601" s="2"/>
      <c r="U601" s="2"/>
      <c r="V601"/>
    </row>
    <row r="602" spans="1:22" ht="14.45" customHeight="1" outlineLevel="2"/>
    <row r="603" spans="1:22" ht="14.45" customHeight="1" outlineLevel="2"/>
    <row r="604" spans="1:22" ht="14.45" customHeight="1" outlineLevel="2"/>
    <row r="605" spans="1:22" ht="14.45" customHeight="1" outlineLevel="2"/>
    <row r="606" spans="1:22" ht="14.45" customHeight="1" outlineLevel="2"/>
    <row r="607" spans="1:22" ht="14.45" customHeight="1" outlineLevel="2"/>
    <row r="608" spans="1:22" ht="14.45" customHeight="1" outlineLevel="2"/>
    <row r="609" spans="1:22" ht="14.45" customHeight="1" outlineLevel="2"/>
    <row r="610" spans="1:22" ht="14.45" customHeight="1" outlineLevel="2"/>
    <row r="611" spans="1:22" ht="14.45" customHeight="1" outlineLevel="2"/>
    <row r="612" spans="1:22" ht="14.45" customHeight="1" outlineLevel="2">
      <c r="V612" s="1"/>
    </row>
    <row r="613" spans="1:22" ht="14.45" customHeight="1" outlineLevel="2"/>
    <row r="614" spans="1:22" ht="14.45" customHeight="1" outlineLevel="2"/>
    <row r="615" spans="1:22" ht="14.45" customHeight="1" outlineLevel="2"/>
    <row r="616" spans="1:22" ht="14.45" customHeight="1" outlineLevel="2"/>
    <row r="617" spans="1:22" ht="14.45" customHeight="1" outlineLevel="2"/>
    <row r="618" spans="1:22" s="1" customFormat="1" outlineLevel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 s="12"/>
      <c r="Q618" s="2"/>
      <c r="R618" s="2"/>
      <c r="S618" s="2"/>
      <c r="T618" s="2"/>
      <c r="U618" s="2"/>
      <c r="V618"/>
    </row>
    <row r="619" spans="1:22" ht="14.45" customHeight="1" outlineLevel="2"/>
    <row r="620" spans="1:22" ht="14.45" customHeight="1" outlineLevel="2"/>
    <row r="621" spans="1:22" ht="14.45" customHeight="1" outlineLevel="2"/>
    <row r="622" spans="1:22" ht="14.45" customHeight="1" outlineLevel="2"/>
    <row r="623" spans="1:22" ht="14.45" customHeight="1" outlineLevel="2"/>
    <row r="624" spans="1:22" ht="14.45" customHeight="1" outlineLevel="2"/>
    <row r="625" spans="1:22" ht="14.45" customHeight="1" outlineLevel="2">
      <c r="V625" s="1"/>
    </row>
    <row r="626" spans="1:22" ht="14.45" customHeight="1" outlineLevel="2"/>
    <row r="627" spans="1:22" ht="14.45" customHeight="1" outlineLevel="2"/>
    <row r="628" spans="1:22" ht="14.45" customHeight="1" outlineLevel="2"/>
    <row r="629" spans="1:22" ht="14.45" customHeight="1" outlineLevel="2"/>
    <row r="630" spans="1:22" ht="14.45" customHeight="1" outlineLevel="2"/>
    <row r="631" spans="1:22" s="1" customFormat="1" outlineLevel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 s="12"/>
      <c r="Q631" s="2"/>
      <c r="R631" s="2"/>
      <c r="S631" s="2"/>
      <c r="T631" s="2"/>
      <c r="U631" s="2"/>
      <c r="V631"/>
    </row>
    <row r="632" spans="1:22" ht="14.45" customHeight="1" outlineLevel="2"/>
    <row r="633" spans="1:22" ht="14.45" customHeight="1" outlineLevel="2"/>
    <row r="634" spans="1:22" ht="14.45" customHeight="1" outlineLevel="2"/>
    <row r="635" spans="1:22" ht="14.45" customHeight="1" outlineLevel="2"/>
    <row r="636" spans="1:22" ht="14.45" customHeight="1" outlineLevel="2"/>
    <row r="637" spans="1:22" ht="14.45" customHeight="1" outlineLevel="2"/>
    <row r="638" spans="1:22" ht="14.45" customHeight="1" outlineLevel="2"/>
    <row r="639" spans="1:22" ht="14.45" customHeight="1" outlineLevel="2"/>
    <row r="640" spans="1:22" ht="14.45" customHeight="1" outlineLevel="2"/>
    <row r="641" ht="14.45" customHeight="1" outlineLevel="2"/>
    <row r="642" ht="14.45" customHeight="1" outlineLevel="2"/>
    <row r="643" ht="14.45" customHeight="1" outlineLevel="2"/>
    <row r="644" ht="14.45" customHeight="1" outlineLevel="2"/>
    <row r="645" ht="14.45" customHeight="1" outlineLevel="2"/>
    <row r="646" ht="14.45" customHeight="1" outlineLevel="2"/>
    <row r="647" ht="14.45" customHeight="1" outlineLevel="2"/>
    <row r="648" ht="14.45" customHeight="1" outlineLevel="2"/>
    <row r="649" ht="14.45" customHeight="1" outlineLevel="2"/>
    <row r="650" ht="14.45" customHeight="1" outlineLevel="2"/>
    <row r="651" ht="14.45" customHeight="1" outlineLevel="2"/>
    <row r="652" ht="14.45" customHeight="1" outlineLevel="2"/>
    <row r="653" ht="14.45" customHeight="1" outlineLevel="2"/>
    <row r="654" ht="14.45" customHeight="1" outlineLevel="2"/>
    <row r="655" ht="14.45" customHeight="1" outlineLevel="2"/>
    <row r="656" ht="14.45" customHeight="1" outlineLevel="2"/>
    <row r="657" ht="14.45" customHeight="1" outlineLevel="2"/>
    <row r="658" ht="14.45" customHeight="1" outlineLevel="2"/>
    <row r="659" ht="14.45" customHeight="1" outlineLevel="2"/>
    <row r="660" ht="14.45" customHeight="1" outlineLevel="2"/>
    <row r="661" ht="14.45" customHeight="1" outlineLevel="2"/>
    <row r="662" ht="14.45" customHeight="1" outlineLevel="2"/>
    <row r="663" ht="14.45" customHeight="1" outlineLevel="2"/>
    <row r="664" ht="14.45" customHeight="1" outlineLevel="2"/>
    <row r="665" ht="14.45" customHeight="1" outlineLevel="2"/>
    <row r="666" ht="14.45" customHeight="1" outlineLevel="2"/>
    <row r="667" ht="14.45" customHeight="1" outlineLevel="2"/>
    <row r="668" ht="14.45" customHeight="1" outlineLevel="2"/>
    <row r="669" ht="14.45" customHeight="1" outlineLevel="2"/>
    <row r="670" ht="14.45" customHeight="1" outlineLevel="2"/>
    <row r="671" ht="14.45" customHeight="1" outlineLevel="2"/>
    <row r="672" ht="14.45" customHeight="1" outlineLevel="2"/>
    <row r="673" spans="1:22" ht="14.45" customHeight="1" outlineLevel="2">
      <c r="V673" s="1"/>
    </row>
    <row r="674" spans="1:22" ht="14.45" customHeight="1" outlineLevel="2"/>
    <row r="675" spans="1:22" ht="14.45" customHeight="1" outlineLevel="2"/>
    <row r="676" spans="1:22" ht="14.45" customHeight="1" outlineLevel="2"/>
    <row r="677" spans="1:22" ht="14.45" customHeight="1" outlineLevel="2"/>
    <row r="678" spans="1:22" ht="14.45" customHeight="1" outlineLevel="2"/>
    <row r="679" spans="1:22" s="1" customFormat="1" outlineLevel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 s="12"/>
      <c r="Q679" s="2"/>
      <c r="R679" s="2"/>
      <c r="S679" s="2"/>
      <c r="T679" s="2"/>
      <c r="U679" s="2"/>
      <c r="V679"/>
    </row>
    <row r="680" spans="1:22" ht="14.45" customHeight="1" outlineLevel="2"/>
    <row r="681" spans="1:22" ht="14.45" customHeight="1" outlineLevel="2"/>
    <row r="682" spans="1:22" ht="14.45" customHeight="1" outlineLevel="2"/>
    <row r="683" spans="1:22" ht="14.45" customHeight="1" outlineLevel="2">
      <c r="V683" s="1"/>
    </row>
    <row r="684" spans="1:22" ht="14.45" customHeight="1" outlineLevel="2"/>
    <row r="685" spans="1:22" ht="14.45" customHeight="1" outlineLevel="2"/>
    <row r="686" spans="1:22" ht="14.45" customHeight="1" outlineLevel="2"/>
    <row r="687" spans="1:22" ht="14.45" customHeight="1" outlineLevel="2"/>
    <row r="688" spans="1:22" ht="14.45" customHeight="1" outlineLevel="2"/>
    <row r="689" spans="1:22" s="1" customFormat="1" outlineLevel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 s="12"/>
      <c r="Q689" s="2"/>
      <c r="R689" s="2"/>
      <c r="S689" s="2"/>
      <c r="T689" s="2"/>
      <c r="U689" s="2"/>
      <c r="V689"/>
    </row>
    <row r="690" spans="1:22" ht="14.45" customHeight="1" outlineLevel="2"/>
    <row r="691" spans="1:22" ht="14.45" customHeight="1" outlineLevel="2"/>
    <row r="692" spans="1:22" ht="14.45" customHeight="1" outlineLevel="2"/>
    <row r="693" spans="1:22" ht="14.45" customHeight="1" outlineLevel="2"/>
    <row r="694" spans="1:22" ht="14.45" customHeight="1" outlineLevel="2"/>
    <row r="695" spans="1:22" ht="14.45" customHeight="1" outlineLevel="2"/>
    <row r="696" spans="1:22" ht="14.45" customHeight="1" outlineLevel="2">
      <c r="V696" s="1"/>
    </row>
    <row r="697" spans="1:22" ht="14.45" customHeight="1" outlineLevel="2"/>
    <row r="698" spans="1:22" ht="14.45" customHeight="1" outlineLevel="2"/>
    <row r="699" spans="1:22" ht="14.45" customHeight="1" outlineLevel="2"/>
    <row r="700" spans="1:22" ht="14.45" customHeight="1" outlineLevel="2"/>
    <row r="701" spans="1:22" ht="14.45" customHeight="1" outlineLevel="2"/>
    <row r="702" spans="1:22" s="1" customFormat="1" outlineLevel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 s="12"/>
      <c r="Q702" s="2"/>
      <c r="R702" s="2"/>
      <c r="S702" s="2"/>
      <c r="T702" s="2"/>
      <c r="U702" s="2"/>
      <c r="V702"/>
    </row>
    <row r="703" spans="1:22" ht="14.45" customHeight="1" outlineLevel="2">
      <c r="V703" s="1"/>
    </row>
    <row r="704" spans="1:22" ht="14.45" customHeight="1" outlineLevel="2"/>
    <row r="705" spans="1:22" ht="14.45" customHeight="1" outlineLevel="2"/>
    <row r="706" spans="1:22" ht="14.45" customHeight="1" outlineLevel="2"/>
    <row r="707" spans="1:22" ht="14.45" customHeight="1" outlineLevel="2"/>
    <row r="708" spans="1:22" ht="14.45" customHeight="1" outlineLevel="2"/>
    <row r="709" spans="1:22" s="1" customFormat="1" outlineLevel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 s="12"/>
      <c r="Q709" s="2"/>
      <c r="R709" s="2"/>
      <c r="S709" s="2"/>
      <c r="T709" s="2"/>
      <c r="U709" s="2"/>
      <c r="V709"/>
    </row>
    <row r="710" spans="1:22" ht="14.45" customHeight="1" outlineLevel="2">
      <c r="V710" s="1"/>
    </row>
    <row r="711" spans="1:22" ht="14.45" customHeight="1" outlineLevel="2"/>
    <row r="712" spans="1:22" ht="14.45" customHeight="1" outlineLevel="2"/>
    <row r="713" spans="1:22" ht="14.45" customHeight="1" outlineLevel="2"/>
    <row r="714" spans="1:22" ht="14.45" customHeight="1" outlineLevel="2"/>
    <row r="715" spans="1:22" ht="14.45" customHeight="1" outlineLevel="2"/>
    <row r="716" spans="1:22" s="1" customFormat="1" outlineLevel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 s="12"/>
      <c r="Q716" s="2"/>
      <c r="R716" s="2"/>
      <c r="S716" s="2"/>
      <c r="T716" s="2"/>
      <c r="U716" s="2"/>
      <c r="V716"/>
    </row>
    <row r="717" spans="1:22" ht="14.45" customHeight="1" outlineLevel="2"/>
    <row r="718" spans="1:22" ht="14.45" customHeight="1" outlineLevel="2"/>
    <row r="719" spans="1:22" ht="14.45" customHeight="1" outlineLevel="2"/>
    <row r="720" spans="1:22" ht="14.45" customHeight="1" outlineLevel="2"/>
    <row r="721" ht="14.45" customHeight="1" outlineLevel="2"/>
    <row r="722" ht="14.45" customHeight="1" outlineLevel="2"/>
    <row r="723" ht="14.45" customHeight="1" outlineLevel="2"/>
    <row r="724" ht="14.45" customHeight="1" outlineLevel="2"/>
    <row r="725" ht="14.45" customHeight="1" outlineLevel="2"/>
    <row r="726" ht="14.45" customHeight="1" outlineLevel="2"/>
    <row r="727" ht="14.45" customHeight="1" outlineLevel="2"/>
    <row r="728" ht="14.45" customHeight="1" outlineLevel="2"/>
    <row r="729" ht="14.45" customHeight="1" outlineLevel="2"/>
    <row r="730" ht="14.45" customHeight="1" outlineLevel="2"/>
    <row r="731" ht="14.45" customHeight="1" outlineLevel="2"/>
    <row r="732" ht="14.45" customHeight="1" outlineLevel="2"/>
    <row r="733" ht="14.45" customHeight="1" outlineLevel="2"/>
    <row r="734" ht="14.45" customHeight="1" outlineLevel="2"/>
    <row r="735" ht="14.45" customHeight="1" outlineLevel="2"/>
    <row r="736" ht="14.45" customHeight="1" outlineLevel="2"/>
    <row r="737" spans="1:22" ht="14.45" customHeight="1" outlineLevel="2"/>
    <row r="738" spans="1:22" ht="14.45" customHeight="1" outlineLevel="2">
      <c r="V738" s="1"/>
    </row>
    <row r="739" spans="1:22" ht="14.45" customHeight="1" outlineLevel="2"/>
    <row r="740" spans="1:22" ht="14.45" customHeight="1" outlineLevel="2"/>
    <row r="741" spans="1:22" ht="14.45" customHeight="1" outlineLevel="2"/>
    <row r="742" spans="1:22" ht="14.45" customHeight="1" outlineLevel="2">
      <c r="V742" s="1"/>
    </row>
    <row r="743" spans="1:22" ht="14.45" customHeight="1" outlineLevel="2"/>
    <row r="744" spans="1:22" s="1" customFormat="1" outlineLevel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 s="12"/>
      <c r="Q744" s="2"/>
      <c r="R744" s="2"/>
      <c r="S744" s="2"/>
      <c r="T744" s="2"/>
      <c r="U744" s="2"/>
      <c r="V744"/>
    </row>
    <row r="745" spans="1:22" ht="14.45" customHeight="1" outlineLevel="2"/>
    <row r="746" spans="1:22" ht="14.45" customHeight="1" outlineLevel="2"/>
    <row r="747" spans="1:22" ht="14.45" customHeight="1" outlineLevel="2"/>
    <row r="748" spans="1:22" s="1" customFormat="1" outlineLevel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 s="12"/>
      <c r="Q748" s="2"/>
      <c r="R748" s="2"/>
      <c r="S748" s="2"/>
      <c r="T748" s="2"/>
      <c r="U748" s="2"/>
      <c r="V748"/>
    </row>
    <row r="749" spans="1:22" ht="14.45" customHeight="1" outlineLevel="2"/>
    <row r="750" spans="1:22" ht="14.45" customHeight="1" outlineLevel="2"/>
    <row r="751" spans="1:22" ht="14.45" customHeight="1" outlineLevel="2">
      <c r="V751" s="1"/>
    </row>
    <row r="752" spans="1:22" ht="14.45" customHeight="1" outlineLevel="2"/>
    <row r="753" spans="1:22" ht="14.45" customHeight="1" outlineLevel="2"/>
    <row r="754" spans="1:22" ht="14.45" customHeight="1" outlineLevel="2"/>
    <row r="755" spans="1:22" ht="14.45" customHeight="1" outlineLevel="2"/>
    <row r="756" spans="1:22" ht="14.45" customHeight="1" outlineLevel="2"/>
    <row r="757" spans="1:22" s="1" customFormat="1" outlineLevel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 s="12"/>
      <c r="Q757" s="2"/>
      <c r="R757" s="2"/>
      <c r="S757" s="2"/>
      <c r="T757" s="2"/>
      <c r="U757" s="2"/>
      <c r="V757"/>
    </row>
    <row r="758" spans="1:22" ht="14.45" customHeight="1" outlineLevel="2"/>
    <row r="759" spans="1:22" ht="14.45" customHeight="1" outlineLevel="2"/>
    <row r="760" spans="1:22" ht="14.45" customHeight="1" outlineLevel="2">
      <c r="V760" s="1"/>
    </row>
    <row r="761" spans="1:22" ht="14.45" customHeight="1" outlineLevel="2"/>
    <row r="762" spans="1:22" ht="14.45" customHeight="1" outlineLevel="2"/>
    <row r="763" spans="1:22" ht="14.45" customHeight="1" outlineLevel="2"/>
    <row r="764" spans="1:22" ht="14.45" customHeight="1" outlineLevel="2"/>
    <row r="765" spans="1:22" ht="14.45" customHeight="1" outlineLevel="2"/>
    <row r="766" spans="1:22" s="1" customFormat="1" outlineLevel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 s="12"/>
      <c r="Q766" s="2"/>
      <c r="R766" s="2"/>
      <c r="S766" s="2"/>
      <c r="T766" s="2"/>
      <c r="U766" s="2"/>
      <c r="V766"/>
    </row>
    <row r="767" spans="1:22" ht="14.45" customHeight="1" outlineLevel="2"/>
    <row r="768" spans="1:22" ht="14.45" customHeight="1" outlineLevel="2"/>
    <row r="769" spans="1:22" ht="14.45" customHeight="1" outlineLevel="2"/>
    <row r="770" spans="1:22" ht="14.45" customHeight="1" outlineLevel="2"/>
    <row r="771" spans="1:22" ht="14.45" customHeight="1" outlineLevel="2"/>
    <row r="772" spans="1:22" ht="14.45" customHeight="1" outlineLevel="2"/>
    <row r="773" spans="1:22" ht="14.45" customHeight="1" outlineLevel="2"/>
    <row r="774" spans="1:22" ht="14.45" customHeight="1" outlineLevel="2">
      <c r="V774" s="1"/>
    </row>
    <row r="775" spans="1:22" ht="14.45" customHeight="1" outlineLevel="2"/>
    <row r="776" spans="1:22" ht="14.45" customHeight="1" outlineLevel="2"/>
    <row r="777" spans="1:22" ht="14.45" customHeight="1" outlineLevel="2"/>
    <row r="778" spans="1:22" ht="14.45" customHeight="1" outlineLevel="2"/>
    <row r="779" spans="1:22" ht="14.45" customHeight="1" outlineLevel="2"/>
    <row r="780" spans="1:22" s="1" customFormat="1" outlineLevel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 s="12"/>
      <c r="Q780" s="2"/>
      <c r="R780" s="2"/>
      <c r="S780" s="2"/>
      <c r="T780" s="2"/>
      <c r="U780" s="2"/>
      <c r="V780"/>
    </row>
    <row r="781" spans="1:22" outlineLevel="1"/>
  </sheetData>
  <autoFilter ref="A4:U774" xr:uid="{FD1D0B6B-9494-4D2B-B4B9-C40DBA08D5CB}">
    <sortState xmlns:xlrd2="http://schemas.microsoft.com/office/spreadsheetml/2017/richdata2" ref="A5:U746">
      <sortCondition ref="B4"/>
    </sortState>
  </autoFilter>
  <mergeCells count="9">
    <mergeCell ref="A1:U1"/>
    <mergeCell ref="A480:F480"/>
    <mergeCell ref="A479:XFD479"/>
    <mergeCell ref="A3:XFD3"/>
    <mergeCell ref="A322:XFD322"/>
    <mergeCell ref="A455:XFD455"/>
    <mergeCell ref="A321:XFD321"/>
    <mergeCell ref="A454:XFD454"/>
    <mergeCell ref="A2:XFD2"/>
  </mergeCells>
  <phoneticPr fontId="4" type="noConversion"/>
  <pageMargins left="0.25" right="0.25" top="0.75" bottom="0.75" header="0.3" footer="0.3"/>
  <pageSetup paperSize="8" scale="49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A4823CAF94ED45B4FB0588DFD27FF0" ma:contentTypeVersion="8" ma:contentTypeDescription="Create a new document." ma:contentTypeScope="" ma:versionID="b5a3271711db0a20260dd141d5abb26e">
  <xsd:schema xmlns:xsd="http://www.w3.org/2001/XMLSchema" xmlns:xs="http://www.w3.org/2001/XMLSchema" xmlns:p="http://schemas.microsoft.com/office/2006/metadata/properties" xmlns:ns2="d924d210-438e-4f95-b584-46c73c10e17f" targetNamespace="http://schemas.microsoft.com/office/2006/metadata/properties" ma:root="true" ma:fieldsID="abae9dbef698680d5f317cc76fc82742" ns2:_="">
    <xsd:import namespace="d924d210-438e-4f95-b584-46c73c10e1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4d210-438e-4f95-b584-46c73c10e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DF9E41-0B9A-4C1A-A05E-477638021322}"/>
</file>

<file path=customXml/itemProps2.xml><?xml version="1.0" encoding="utf-8"?>
<ds:datastoreItem xmlns:ds="http://schemas.openxmlformats.org/officeDocument/2006/customXml" ds:itemID="{D3696CFD-923C-4B1E-97EB-CA00404117B1}"/>
</file>

<file path=customXml/itemProps3.xml><?xml version="1.0" encoding="utf-8"?>
<ds:datastoreItem xmlns:ds="http://schemas.openxmlformats.org/officeDocument/2006/customXml" ds:itemID="{ADD278A0-F0F6-411C-8BEC-0B945671A6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 Režek</dc:creator>
  <cp:keywords/>
  <dc:description/>
  <cp:lastModifiedBy>Ivana Bijažić</cp:lastModifiedBy>
  <cp:revision/>
  <dcterms:created xsi:type="dcterms:W3CDTF">2015-06-05T18:17:20Z</dcterms:created>
  <dcterms:modified xsi:type="dcterms:W3CDTF">2022-09-20T10:04:12Z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53400</vt:r8>
  </property>
  <property fmtid="{D5CDD505-2E9C-101B-9397-08002B2CF9AE}" pid="3" name="ContentTypeId">
    <vt:lpwstr>0x01010023A4823CAF94ED45B4FB0588DFD27FF0</vt:lpwstr>
  </property>
</Properties>
</file>